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80" windowHeight="16590"/>
  </bookViews>
  <sheets>
    <sheet name="图书" sheetId="1" r:id="rId1"/>
  </sheets>
  <definedNames>
    <definedName name="_xlnm._FilterDatabase" localSheetId="0" hidden="1">图书!$A$14:$P$741</definedName>
    <definedName name="OLE_LINK1" localSheetId="0">图书!#REF!</definedName>
    <definedName name="OLE_LINK2" localSheetId="0">图书!#REF!</definedName>
    <definedName name="_xlnm.Print_Area" localSheetId="0">图书!$A$1:$D$764</definedName>
    <definedName name="_xlnm.Print_Titles" localSheetId="0">图书!#REF!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<sst xmlns="http://schemas.openxmlformats.org/spreadsheetml/2006/main" count="1486" uniqueCount="1484">
  <si>
    <t>序号</t>
  </si>
  <si>
    <t>自编号</t>
  </si>
  <si>
    <t>名称</t>
  </si>
  <si>
    <t>定价</t>
  </si>
  <si>
    <t>2023年新书</t>
  </si>
  <si>
    <t>B230401</t>
  </si>
  <si>
    <t>化工生产标准化与法律法规</t>
  </si>
  <si>
    <t>B230402</t>
  </si>
  <si>
    <t>消防员必读</t>
  </si>
  <si>
    <t>B230403</t>
  </si>
  <si>
    <t>典型危险化学品应急处置手册</t>
  </si>
  <si>
    <t>B230404</t>
  </si>
  <si>
    <t>工贸行业粉尘爆炸事故典型案例分析</t>
  </si>
  <si>
    <t>B230405</t>
  </si>
  <si>
    <t>企业安全生产管理</t>
  </si>
  <si>
    <t>B230406</t>
  </si>
  <si>
    <t>职业健康安全管理体系与安全标准化（第二版）</t>
  </si>
  <si>
    <t>B230407</t>
  </si>
  <si>
    <t>城市公共安全评估：体系、方法、案例</t>
  </si>
  <si>
    <t>B230408</t>
  </si>
  <si>
    <t>典型危险化学品事故现场处置</t>
  </si>
  <si>
    <t>B230409</t>
  </si>
  <si>
    <t>油气储运安全和管理</t>
  </si>
  <si>
    <t>B230410</t>
  </si>
  <si>
    <t>作业现场标准化指导书</t>
  </si>
  <si>
    <t>B230411</t>
  </si>
  <si>
    <t>化工企业现场作业安全监护人员培训教材</t>
  </si>
  <si>
    <t>图  书</t>
  </si>
  <si>
    <t>注安教材及参考书（A）</t>
  </si>
  <si>
    <t>A106001</t>
  </si>
  <si>
    <t>中级注册安全工程师职业资格考试大纲（2019版中级）</t>
  </si>
  <si>
    <t>A206001</t>
  </si>
  <si>
    <t>安全生产法律法规（2024版）</t>
  </si>
  <si>
    <t>A206002</t>
  </si>
  <si>
    <t>安全生产管理（2024版）</t>
  </si>
  <si>
    <t>A206003</t>
  </si>
  <si>
    <t>安全生产技术基础（2024版）</t>
  </si>
  <si>
    <t>A206004</t>
  </si>
  <si>
    <t>安全生产专业实务--煤矿安全（2024版）</t>
  </si>
  <si>
    <t>A206005</t>
  </si>
  <si>
    <t>安全生产专业实务--金属非金属矿山安全（2024版）</t>
  </si>
  <si>
    <t>A206006</t>
  </si>
  <si>
    <t>安全生产专业实务--化工安全（2024版）</t>
  </si>
  <si>
    <t>A206007</t>
  </si>
  <si>
    <t>安全生产专业实务--金属冶炼安全（2024版）</t>
  </si>
  <si>
    <t>A206008</t>
  </si>
  <si>
    <t>安全生产专业实务--建筑施工安全（2024版）</t>
  </si>
  <si>
    <t>A206009</t>
  </si>
  <si>
    <t>安全生产专业实务--其他安全（2024版）</t>
  </si>
  <si>
    <t>A206031</t>
  </si>
  <si>
    <t>安全生产法律法规习题集</t>
  </si>
  <si>
    <t>75	.00</t>
  </si>
  <si>
    <t>A206032</t>
  </si>
  <si>
    <t>安全生产管理习题集</t>
  </si>
  <si>
    <t>A206033</t>
  </si>
  <si>
    <t>安全生产技术基础习题集</t>
  </si>
  <si>
    <t>A206034</t>
  </si>
  <si>
    <t>安全生产专业实务习题集--煤矿安全</t>
  </si>
  <si>
    <t>A206035</t>
  </si>
  <si>
    <t>安全生产专业实务习题集--金属非金属矿山安全</t>
  </si>
  <si>
    <t>A206036</t>
  </si>
  <si>
    <t>安全生产专业实务习题集--化工安全</t>
  </si>
  <si>
    <t>A206037</t>
  </si>
  <si>
    <t>安全生产专业实务习题集--金属冶炼安全</t>
  </si>
  <si>
    <t>A206038</t>
  </si>
  <si>
    <t>安全生产专业实务习题集--建筑施工安全</t>
  </si>
  <si>
    <t>A206039</t>
  </si>
  <si>
    <t>安全生产专业实务习题集--其他安全</t>
  </si>
  <si>
    <t>A206040</t>
  </si>
  <si>
    <t>安全生产法律法规5年真题3套模拟</t>
  </si>
  <si>
    <t>A206041</t>
  </si>
  <si>
    <t>安全生产管理5年真题3套模拟</t>
  </si>
  <si>
    <t>A206042</t>
  </si>
  <si>
    <t>安全生产技术基础5年真题3套模拟</t>
  </si>
  <si>
    <t>A206043</t>
  </si>
  <si>
    <t>煤矿安全5年真题3套模拟</t>
  </si>
  <si>
    <t>A206044</t>
  </si>
  <si>
    <t>金属非金属矿山安全5年真题3套模拟</t>
  </si>
  <si>
    <t>A206045</t>
  </si>
  <si>
    <t>化工安全5年真题3套模拟</t>
  </si>
  <si>
    <t>A206046</t>
  </si>
  <si>
    <t>金属冶炼安全5年真题3套模拟</t>
  </si>
  <si>
    <t>A206047</t>
  </si>
  <si>
    <t>建筑施工安全5年真题3套模拟</t>
  </si>
  <si>
    <t>A206048</t>
  </si>
  <si>
    <t>其他安全5年真题3套模拟</t>
  </si>
  <si>
    <t>A206049</t>
  </si>
  <si>
    <t>安全生产法律法规考点速记</t>
  </si>
  <si>
    <t>A206050</t>
  </si>
  <si>
    <t>安全生产管理考点速记</t>
  </si>
  <si>
    <t>A206051</t>
  </si>
  <si>
    <t>安全生产技术基础考点速记</t>
  </si>
  <si>
    <t>A206052</t>
  </si>
  <si>
    <t>安全生产专业实务考点速记--煤矿安全</t>
  </si>
  <si>
    <t>A206053</t>
  </si>
  <si>
    <t>安全生产专业实务考点速记--金属非金属矿山安全（2024版）</t>
  </si>
  <si>
    <t>A206054</t>
  </si>
  <si>
    <t>安全生产专业实务考点速记--化工安全</t>
  </si>
  <si>
    <t>A206055</t>
  </si>
  <si>
    <t>安全生产专业实务考点速记--金属冶炼安全</t>
  </si>
  <si>
    <t>A206056</t>
  </si>
  <si>
    <t>安全生产专业实务考点速记--建筑施工安全</t>
  </si>
  <si>
    <t>A206057</t>
  </si>
  <si>
    <t>安全生产专业实务考点速记--其他安全</t>
  </si>
  <si>
    <t>安全生产法规、标准（F）</t>
  </si>
  <si>
    <t>B190602</t>
  </si>
  <si>
    <t>关于推进城市安全发展的意见学习读本</t>
  </si>
  <si>
    <t>B190603</t>
  </si>
  <si>
    <t>安全生产重要文件解读本（2018）</t>
  </si>
  <si>
    <t>B180207</t>
  </si>
  <si>
    <t>安全生产规章制度编制指南</t>
  </si>
  <si>
    <t>B180208</t>
  </si>
  <si>
    <t>企业安全生产标准化建设指南</t>
  </si>
  <si>
    <t>B180216</t>
  </si>
  <si>
    <t>安全生产常用专用术语</t>
  </si>
  <si>
    <t>B180404</t>
  </si>
  <si>
    <t>职业健康安全管理体系与安全标准化</t>
  </si>
  <si>
    <t>B180502</t>
  </si>
  <si>
    <t>安全生产标准化达标应知应会读本</t>
  </si>
  <si>
    <t>B180504</t>
  </si>
  <si>
    <t>高速公路安全行车指南</t>
  </si>
  <si>
    <t>B180601</t>
  </si>
  <si>
    <t>企业职业健康监护指南</t>
  </si>
  <si>
    <t>B180604</t>
  </si>
  <si>
    <t>中国安全生产史1949--2015</t>
  </si>
  <si>
    <t>B180608</t>
  </si>
  <si>
    <t>新版企业安全生产标准化基本规范解读</t>
  </si>
  <si>
    <t>B170204</t>
  </si>
  <si>
    <t>工伤保险与劳动权益（第二版）</t>
  </si>
  <si>
    <t>B170602</t>
  </si>
  <si>
    <t>中共中央国务院关于推进安全生产领域改革发展的意见学习读本</t>
  </si>
  <si>
    <t>B170605</t>
  </si>
  <si>
    <t>煤矿安全规程解读--2016</t>
  </si>
  <si>
    <t>B170606</t>
  </si>
  <si>
    <t>煤矿安全规程（含执行说明）2016</t>
  </si>
  <si>
    <t>B170607</t>
  </si>
  <si>
    <t>煤矿安全规程 2016</t>
  </si>
  <si>
    <t>B175407</t>
  </si>
  <si>
    <t>安全生产执法程序规定学习读本</t>
  </si>
  <si>
    <t>B175409</t>
  </si>
  <si>
    <t>新修订煤矿安全规程解读与实施（地下矿）</t>
  </si>
  <si>
    <t>B180203</t>
  </si>
  <si>
    <t>安全生产法律法规文件汇编（精装）</t>
  </si>
  <si>
    <t>B180204</t>
  </si>
  <si>
    <t>工伤保险法律法规文件汇编</t>
  </si>
  <si>
    <t>B180205</t>
  </si>
  <si>
    <t>职业病防治法律法规文件汇编（精装）</t>
  </si>
  <si>
    <t>B180607</t>
  </si>
  <si>
    <t>企业安全生产法律法规执行解答</t>
  </si>
  <si>
    <t>F199001</t>
  </si>
  <si>
    <t>中华人民共和国安全生产法读本（2014修订版）</t>
  </si>
  <si>
    <t>F105002</t>
  </si>
  <si>
    <t>新中华人民共和国安全生产法宣教读本</t>
  </si>
  <si>
    <t>F106004</t>
  </si>
  <si>
    <t>中华人民共和国安全生产法（单行本32开，50册起订）</t>
  </si>
  <si>
    <t>F106006</t>
  </si>
  <si>
    <t>中华人民共和国安全生产法（条文对比）</t>
  </si>
  <si>
    <t>F106007</t>
  </si>
  <si>
    <t>安全生产法学习指导</t>
  </si>
  <si>
    <t>F154008</t>
  </si>
  <si>
    <t>新修订安全生产法学习读本</t>
  </si>
  <si>
    <t>F154009</t>
  </si>
  <si>
    <t>新修订安全生产法学习读本（彩色图解版）</t>
  </si>
  <si>
    <t>F105010</t>
  </si>
  <si>
    <t>生产安全事故报告和调查处理条例解读</t>
  </si>
  <si>
    <t>F106011</t>
  </si>
  <si>
    <t>十八大精神班组学习百题问答</t>
  </si>
  <si>
    <t>F106012</t>
  </si>
  <si>
    <t>煤矿建设安全规范读本</t>
  </si>
  <si>
    <t>F106017</t>
  </si>
  <si>
    <t>煤矿安全规程（2010版）</t>
  </si>
  <si>
    <t>F106018</t>
  </si>
  <si>
    <t>金属非金属矿山安全生产标准（合订本）</t>
  </si>
  <si>
    <t>F154020</t>
  </si>
  <si>
    <t>国务院关于进一步加强企业安全生产工作的通知学习读本</t>
  </si>
  <si>
    <t>F206004</t>
  </si>
  <si>
    <t>安全生产标准汇编（第一辑）</t>
  </si>
  <si>
    <t>F206005</t>
  </si>
  <si>
    <t>安全生产标准汇编（第二辑）</t>
  </si>
  <si>
    <t>F206006</t>
  </si>
  <si>
    <t>安全生产标准汇编（第三辑）</t>
  </si>
  <si>
    <t>F206002</t>
  </si>
  <si>
    <t>安全生产标准汇编（第四辑）</t>
  </si>
  <si>
    <t>F206003</t>
  </si>
  <si>
    <t>安全生产标准汇编（第五辑）</t>
  </si>
  <si>
    <t>F206007</t>
  </si>
  <si>
    <t>安全生产标准汇编（第六辑）</t>
  </si>
  <si>
    <t>B170608</t>
  </si>
  <si>
    <t>安全生产标准汇编（第七辑）</t>
  </si>
  <si>
    <t>B170609</t>
  </si>
  <si>
    <t>安全生产标准汇编（第八辑）</t>
  </si>
  <si>
    <t>B180606</t>
  </si>
  <si>
    <t>安全生产标准汇编（第九辑）</t>
  </si>
  <si>
    <t>F206012</t>
  </si>
  <si>
    <t>危险化学品安全生产标准（合订本）</t>
  </si>
  <si>
    <t>F206018</t>
  </si>
  <si>
    <t>企业安全文化建设导则</t>
  </si>
  <si>
    <t>F206019</t>
  </si>
  <si>
    <t>企业安全文化建设评价准则</t>
  </si>
  <si>
    <t>F299017</t>
  </si>
  <si>
    <t>危险化学品仓库建设及储存安全规范（DB11/755-2010）</t>
  </si>
  <si>
    <t>F254016</t>
  </si>
  <si>
    <t>安全生产法律法规汇编（2010年版）</t>
  </si>
  <si>
    <t>F254020</t>
  </si>
  <si>
    <t>领导干部安全生产法律法规与政策知识学习读本</t>
  </si>
  <si>
    <t>F206021</t>
  </si>
  <si>
    <t>安全生产行政处罚自由裁量标准</t>
  </si>
  <si>
    <t>F206022</t>
  </si>
  <si>
    <t>安全生产行政执法文书使用手册</t>
  </si>
  <si>
    <t>F204023</t>
  </si>
  <si>
    <t>突发事件应对法案例解读</t>
  </si>
  <si>
    <t>F254024</t>
  </si>
  <si>
    <t>安全生产行政执法文书制作使用教程</t>
  </si>
  <si>
    <t>F202026</t>
  </si>
  <si>
    <t>职业卫生法规标准汇编</t>
  </si>
  <si>
    <t>F205027</t>
  </si>
  <si>
    <t>企业安全生产标准化法规文件汇编（工贸行业）</t>
  </si>
  <si>
    <t>F205028</t>
  </si>
  <si>
    <t>企业安全生产标准化评定标准汇编（冶金）</t>
  </si>
  <si>
    <t>F205029</t>
  </si>
  <si>
    <t>企业安全生产标准化评定标准汇编（有色金属）</t>
  </si>
  <si>
    <t>F205030</t>
  </si>
  <si>
    <t>企业安全生产标准化评定标准汇编（建材）</t>
  </si>
  <si>
    <t>F205031</t>
  </si>
  <si>
    <t>企业安全生产标准化评定标准汇编（纺织、轻工、食品）</t>
  </si>
  <si>
    <t>F205032</t>
  </si>
  <si>
    <t>企业安全生产标准化评定标准汇编（商贸）</t>
  </si>
  <si>
    <t>F205033</t>
  </si>
  <si>
    <t>工贸企业安全生产标准化建设指南</t>
  </si>
  <si>
    <t>F205034</t>
  </si>
  <si>
    <t>烟草企业安全生产标准化建设指南</t>
  </si>
  <si>
    <t>F206041</t>
  </si>
  <si>
    <t>强化安全责任  提升保障能力--国务院23号文学习读本</t>
  </si>
  <si>
    <t>F204044</t>
  </si>
  <si>
    <t>危险化学品从业单位安全生产标准化法律法规手册</t>
  </si>
  <si>
    <t>F253045</t>
  </si>
  <si>
    <t>安全生产法考试试卷（9页/份 100份）</t>
  </si>
  <si>
    <t>F257046</t>
  </si>
  <si>
    <t>安全生产法读本（条文释义与案例适用）</t>
  </si>
  <si>
    <t>F205047</t>
  </si>
  <si>
    <t>新安全生产法精读详解（解读问答案例）</t>
  </si>
  <si>
    <t>F204048</t>
  </si>
  <si>
    <t>危险化学品从业单位安全生产标准化规范性文件汇编</t>
  </si>
  <si>
    <t>F204049</t>
  </si>
  <si>
    <t>煤制油化工企业生产标准汇编</t>
  </si>
  <si>
    <t>B210601</t>
  </si>
  <si>
    <t>新编应急管理常用法律法规及文件全书</t>
  </si>
  <si>
    <t>B210611</t>
  </si>
  <si>
    <t>中华人民共和国安全生产法（32开单行本）10册起订</t>
  </si>
  <si>
    <t>B210612</t>
  </si>
  <si>
    <t>中华人民共和国安全生产法（64开单行本）10册起订</t>
  </si>
  <si>
    <t>B210613</t>
  </si>
  <si>
    <t>中华人民共和国安全生产法（新旧条文对照）10册起订</t>
  </si>
  <si>
    <t>B210614</t>
  </si>
  <si>
    <t>中华人民共和国安全生产法专家解读</t>
  </si>
  <si>
    <t>B210615</t>
  </si>
  <si>
    <t>以案说法--安全生产法</t>
  </si>
  <si>
    <t>B210616</t>
  </si>
  <si>
    <t>新编中华人民共和国安全生产法律法规及文件全书</t>
  </si>
  <si>
    <t>198.00元</t>
  </si>
  <si>
    <t>B210605</t>
  </si>
  <si>
    <t>危险化学品企业生产安全事故应急准备法规政策汇编</t>
  </si>
  <si>
    <t>B210607</t>
  </si>
  <si>
    <r>
      <rPr>
        <sz val="12"/>
        <rFont val="楷体_GB2312"/>
        <charset val="134"/>
      </rPr>
      <t>安全生产标准汇编（第</t>
    </r>
    <r>
      <rPr>
        <sz val="12"/>
        <color theme="1"/>
        <rFont val="宋体"/>
        <charset val="134"/>
      </rPr>
      <t>十辑）</t>
    </r>
  </si>
  <si>
    <t>B210608</t>
  </si>
  <si>
    <t>中华人民共和国安全生产标准汇编（第十一辑）</t>
  </si>
  <si>
    <t>B200401</t>
  </si>
  <si>
    <t>石油和石油产品试验方法行业标准汇编2020版（第一分册）</t>
  </si>
  <si>
    <t>B200402</t>
  </si>
  <si>
    <t>石油和石油产品试验方法行业标准汇编2020版（第二分册）</t>
  </si>
  <si>
    <t>B200403</t>
  </si>
  <si>
    <t>石油和石油产品试验方法行业标准汇编2020版（第三分册）</t>
  </si>
  <si>
    <t>B200404</t>
  </si>
  <si>
    <t>石油和石油产品试验方法行业标准汇编2020版（第四分册）</t>
  </si>
  <si>
    <t>B200405</t>
  </si>
  <si>
    <t>石油和石油产品试验方法行业标准汇编2020版（第五分册）</t>
  </si>
  <si>
    <t>B200406</t>
  </si>
  <si>
    <t>石油和石油产品试验方法行业标准汇编2020版（第六分册）</t>
  </si>
  <si>
    <t>B200407</t>
  </si>
  <si>
    <t>石油和石油产品试验方法行业标准汇编2020版（第七分册）</t>
  </si>
  <si>
    <t>B200408</t>
  </si>
  <si>
    <t>石油和石油产品试验方法行业标准汇编2020版（第八分册）</t>
  </si>
  <si>
    <t>B200409</t>
  </si>
  <si>
    <t>石油和石油产品试验方法行业标准汇编2020版（第九分册）</t>
  </si>
  <si>
    <t>B200410</t>
  </si>
  <si>
    <t>石油和石油产品试验方法行业标准汇编2020版（第十分册）</t>
  </si>
  <si>
    <t>安全管理（G）</t>
  </si>
  <si>
    <t>B170610</t>
  </si>
  <si>
    <t>液化天然气接收站生产管理实践</t>
  </si>
  <si>
    <t>B190403</t>
  </si>
  <si>
    <t>工程项目现场HSE专业监管技术</t>
  </si>
  <si>
    <t>B190604</t>
  </si>
  <si>
    <t>企业安全文化建设（第三版）</t>
  </si>
  <si>
    <t>B190606</t>
  </si>
  <si>
    <t>落实企业安全生产主体责任（第二版）</t>
  </si>
  <si>
    <t>B180206</t>
  </si>
  <si>
    <t>企业安全生产主体责任</t>
  </si>
  <si>
    <t>B180209</t>
  </si>
  <si>
    <t>生产安全事故隐患排查与治理</t>
  </si>
  <si>
    <t>B180210</t>
  </si>
  <si>
    <t>生产安全事故调查与统计分析</t>
  </si>
  <si>
    <t>B180215</t>
  </si>
  <si>
    <t>外资企业安全管理工作实务</t>
  </si>
  <si>
    <t>B180403</t>
  </si>
  <si>
    <t>过程安全管理体系审核指南（第二版）</t>
  </si>
  <si>
    <t>B180405</t>
  </si>
  <si>
    <t>操作行为和操作纪律：改进工业过程安全</t>
  </si>
  <si>
    <t>B180503</t>
  </si>
  <si>
    <t>拥挤踩踏事故风险分析</t>
  </si>
  <si>
    <t>B180505</t>
  </si>
  <si>
    <t>生产安全事故描述、解释与统计</t>
  </si>
  <si>
    <t>B180506</t>
  </si>
  <si>
    <t>企业安全生产使命论</t>
  </si>
  <si>
    <t>B180603</t>
  </si>
  <si>
    <t>生产经营单位主要负责人安全生产手册</t>
  </si>
  <si>
    <t>B180609</t>
  </si>
  <si>
    <t>安全生产网络舆情工作手册</t>
  </si>
  <si>
    <t>B170201</t>
  </si>
  <si>
    <t>安全生产事故预防（第二版）</t>
  </si>
  <si>
    <t>B170403</t>
  </si>
  <si>
    <t>商业竞争环境下的安全管理</t>
  </si>
  <si>
    <t>B170406</t>
  </si>
  <si>
    <t>消防应用技术（第二版）</t>
  </si>
  <si>
    <t>B170601</t>
  </si>
  <si>
    <t>安全隐患排查预控管理基本方法：五查五会一闭合</t>
  </si>
  <si>
    <t>B170604</t>
  </si>
  <si>
    <t>安全监管监察干部理论学习读本</t>
  </si>
  <si>
    <t>B190601</t>
  </si>
  <si>
    <t>安全生产理论100则</t>
  </si>
  <si>
    <t>G104001</t>
  </si>
  <si>
    <t>消防安全基础读本</t>
  </si>
  <si>
    <t>G106002</t>
  </si>
  <si>
    <t>安全隐患治理闭合流程及控制</t>
  </si>
  <si>
    <t>G154003</t>
  </si>
  <si>
    <t>消防安全知识培训通用教材</t>
  </si>
  <si>
    <t>G104006</t>
  </si>
  <si>
    <t>工业行业安全生产长效机制建立指南</t>
  </si>
  <si>
    <t>G102007</t>
  </si>
  <si>
    <t>企业负责人安全生产法律责任</t>
  </si>
  <si>
    <t>G102008</t>
  </si>
  <si>
    <t>企业安全员安全生产法律责任</t>
  </si>
  <si>
    <t>G102009</t>
  </si>
  <si>
    <t>企业从业人员安全生产法律责任</t>
  </si>
  <si>
    <t>G102010</t>
  </si>
  <si>
    <t>安全生产经典演讲集</t>
  </si>
  <si>
    <t>G102011</t>
  </si>
  <si>
    <t>建筑施工企业安全文化建设与实践</t>
  </si>
  <si>
    <t>G102012</t>
  </si>
  <si>
    <t>冶金企业安全文化建设与实践</t>
  </si>
  <si>
    <t>G105014</t>
  </si>
  <si>
    <t>安全生产三力论</t>
  </si>
  <si>
    <t>G105015</t>
  </si>
  <si>
    <t>安全生产法律责任解读与评析</t>
  </si>
  <si>
    <t>G105016</t>
  </si>
  <si>
    <t>中国特色安全生产论（2015）</t>
  </si>
  <si>
    <t>G150020</t>
  </si>
  <si>
    <t>领导干部安全生产知识读本</t>
  </si>
  <si>
    <t>G199021</t>
  </si>
  <si>
    <t>安全发展示范城市建设理论与实践</t>
  </si>
  <si>
    <t>G102022</t>
  </si>
  <si>
    <t>国际安全社区建设指南</t>
  </si>
  <si>
    <t>G106025</t>
  </si>
  <si>
    <t>事故调查与案例分析</t>
  </si>
  <si>
    <t>G104027</t>
  </si>
  <si>
    <t>火灾痕迹与检验</t>
  </si>
  <si>
    <t>G104028</t>
  </si>
  <si>
    <t>工业防火手册（第二版）（美）</t>
  </si>
  <si>
    <t>G204022</t>
  </si>
  <si>
    <t>作业安全分析（JSA）指南</t>
  </si>
  <si>
    <t>G105039</t>
  </si>
  <si>
    <t>商贸企业安全生产培训教材</t>
  </si>
  <si>
    <t>G105040</t>
  </si>
  <si>
    <t>安全生产责任追究</t>
  </si>
  <si>
    <t>G105041</t>
  </si>
  <si>
    <t>安全生产定律论</t>
  </si>
  <si>
    <t>G105042</t>
  </si>
  <si>
    <t>机械制造与加工业安全知识读本</t>
  </si>
  <si>
    <t>G105043</t>
  </si>
  <si>
    <t>服务业（含宾馆、饭店、娱乐场所）安全知识读本</t>
  </si>
  <si>
    <t>G105044</t>
  </si>
  <si>
    <t>交通运输与物流仓储安全知识读本</t>
  </si>
  <si>
    <t>G105045</t>
  </si>
  <si>
    <t>冶金企业安全知识读本</t>
  </si>
  <si>
    <t>G105046</t>
  </si>
  <si>
    <t>消防安全知识读本</t>
  </si>
  <si>
    <t>G105066</t>
  </si>
  <si>
    <t>安全生产监察员复训教材</t>
  </si>
  <si>
    <t>G154089</t>
  </si>
  <si>
    <t>领导干部安全生产一岗双责培训教材</t>
  </si>
  <si>
    <t>G154091</t>
  </si>
  <si>
    <t>中小企业从业人员安全生产培训教材</t>
  </si>
  <si>
    <t>G154092</t>
  </si>
  <si>
    <t>生产经营单位主要负责人和安全管理人员安全培训通用教材（初训 2012修订版）</t>
  </si>
  <si>
    <t>G154093</t>
  </si>
  <si>
    <t>生产经营单位主要负责人和安全管理人员安全培训通用教材（再培训 2012修订版）</t>
  </si>
  <si>
    <t>G154094</t>
  </si>
  <si>
    <t>生产经营单位从业人员安全培训通用教材（初训，修订版）</t>
  </si>
  <si>
    <t>G154096</t>
  </si>
  <si>
    <t>企业安全员培训教材</t>
  </si>
  <si>
    <t>G105097</t>
  </si>
  <si>
    <t>企业安全文化建设方法与实例</t>
  </si>
  <si>
    <t>G106098</t>
  </si>
  <si>
    <t>安全文化知识读本</t>
  </si>
  <si>
    <t>G106099</t>
  </si>
  <si>
    <t>两管三化四法五字安全管理法</t>
  </si>
  <si>
    <t>G106100</t>
  </si>
  <si>
    <t>企业安全文化建设：实操 创新 优化（第二版）</t>
  </si>
  <si>
    <t>G106101</t>
  </si>
  <si>
    <t>加强安全法治 保障安全生产：安全生产法规政策读本</t>
  </si>
  <si>
    <t>G251005</t>
  </si>
  <si>
    <t>安全生产基础知识--企业消防安全培训手册</t>
  </si>
  <si>
    <t>G299009</t>
  </si>
  <si>
    <t>对中国安全生产的几点认识</t>
  </si>
  <si>
    <t>G250010</t>
  </si>
  <si>
    <t>乡镇安全生产管理培训教程（修订版）</t>
  </si>
  <si>
    <t>G205011</t>
  </si>
  <si>
    <t>安全生产监察员培训教材（最新版）（2015修订）</t>
  </si>
  <si>
    <t>G205012</t>
  </si>
  <si>
    <t>安全生产检查实务（第二版）</t>
  </si>
  <si>
    <t>G205013</t>
  </si>
  <si>
    <t>生产经营单位主要负责人安全培训教材（第二版）</t>
  </si>
  <si>
    <t>G205014</t>
  </si>
  <si>
    <t>生产经营单位安全管理人员安全培训教材（最新版）修订</t>
  </si>
  <si>
    <t>G205015</t>
  </si>
  <si>
    <t>生产经营单位从业人员三级安全教育培训教材（第二版）</t>
  </si>
  <si>
    <t>G205016</t>
  </si>
  <si>
    <t>安全生产培训教师资格认定读本</t>
  </si>
  <si>
    <t>G206017</t>
  </si>
  <si>
    <t>中国安全生产基本数据手册</t>
  </si>
  <si>
    <t>G204021</t>
  </si>
  <si>
    <t>防火防爆技术</t>
  </si>
  <si>
    <t>G299024</t>
  </si>
  <si>
    <t>重大工业事故预防控制技术与方法论文集</t>
  </si>
  <si>
    <t>G205025</t>
  </si>
  <si>
    <t>中小企业安全生产管理指南</t>
  </si>
  <si>
    <t>G299027</t>
  </si>
  <si>
    <t>国际认证标准--管理体系文件简约化</t>
  </si>
  <si>
    <t>G206039</t>
  </si>
  <si>
    <t>安全生产依法行政工作指引（2015年最新版）</t>
  </si>
  <si>
    <t>G206040</t>
  </si>
  <si>
    <t>煤炭生产技术与装备政策导向（2014年版）</t>
  </si>
  <si>
    <t>G206041</t>
  </si>
  <si>
    <t>新生态与新能源--碳环境推动下的生物质产业革命</t>
  </si>
  <si>
    <t>G206042</t>
  </si>
  <si>
    <t>对违章说NO：班组员工安全矩阵模块训练</t>
  </si>
  <si>
    <t>G206044</t>
  </si>
  <si>
    <t>危险预知活用方法</t>
  </si>
  <si>
    <t>G206045</t>
  </si>
  <si>
    <t>企业安全生产宝典（上、下册）</t>
  </si>
  <si>
    <t>G206046</t>
  </si>
  <si>
    <t>行为安全管理的理论与实践</t>
  </si>
  <si>
    <t>G206047</t>
  </si>
  <si>
    <t>行为安全管理中的数学模型及应用</t>
  </si>
  <si>
    <t>G206048</t>
  </si>
  <si>
    <t>班组现场安全危机管理</t>
  </si>
  <si>
    <t>G254051</t>
  </si>
  <si>
    <t>企业安全文化建设培训教材</t>
  </si>
  <si>
    <t>G254052</t>
  </si>
  <si>
    <t>安全生产隐患排查治理工作指南</t>
  </si>
  <si>
    <t>G206053</t>
  </si>
  <si>
    <t>安全生产管理四点一线</t>
  </si>
  <si>
    <t>G204057</t>
  </si>
  <si>
    <t>生产企业风险与风险管理</t>
  </si>
  <si>
    <t>G204058</t>
  </si>
  <si>
    <t>责任引领未来（英）</t>
  </si>
  <si>
    <t>G204059</t>
  </si>
  <si>
    <t>国外重大事故管理与案例剖析</t>
  </si>
  <si>
    <t>G254060</t>
  </si>
  <si>
    <t>县乡干部安全生产培训教材--地方政府分管领导安全生产培训工程配套教材</t>
  </si>
  <si>
    <t>G254061</t>
  </si>
  <si>
    <t>安全生产执法人员培训教材</t>
  </si>
  <si>
    <t>G254062</t>
  </si>
  <si>
    <t>乡（镇）村（居）街道社区安管人员培训教材</t>
  </si>
  <si>
    <t>G254063</t>
  </si>
  <si>
    <t>驻企安监员安全生产监管培训教材</t>
  </si>
  <si>
    <t>G254064</t>
  </si>
  <si>
    <t>企业车间班组负责人安全生产培训教材</t>
  </si>
  <si>
    <t>G254066</t>
  </si>
  <si>
    <t>企业负责人与管理人员安全生产法律责任与风险防范</t>
  </si>
  <si>
    <t>G254067</t>
  </si>
  <si>
    <t>中小企业主要负责人和管理人员安全生产培训教材</t>
  </si>
  <si>
    <t>G204069</t>
  </si>
  <si>
    <t>现代工业安全</t>
  </si>
  <si>
    <t>G206070</t>
  </si>
  <si>
    <t>安全生产行政处罚案例分析</t>
  </si>
  <si>
    <t>G254068</t>
  </si>
  <si>
    <t>冶金企业主要负责人与安全管理人员安全生产培训教材</t>
  </si>
  <si>
    <t>G254071</t>
  </si>
  <si>
    <t>冶金企业主要负责人与安全管理人员安全生产培训教材（复训）</t>
  </si>
  <si>
    <t>G254065</t>
  </si>
  <si>
    <t>道路运输企业主要负责人与安管人员安全生产培训教材</t>
  </si>
  <si>
    <t>G254072</t>
  </si>
  <si>
    <t>道路运输企业主要负责人与安管人员安全生产培训教材（复训）</t>
  </si>
  <si>
    <t>G204075</t>
  </si>
  <si>
    <t>管理人员安全知识题解</t>
  </si>
  <si>
    <t>G206076</t>
  </si>
  <si>
    <t>安全生产培训机构教师培训教材（非煤安全培训机构用）</t>
  </si>
  <si>
    <t>G270079</t>
  </si>
  <si>
    <t>生产安全事故隐患检查指导丛书--社会服务企事业单位安全检查实用手册（上、下册）</t>
  </si>
  <si>
    <t>G206081</t>
  </si>
  <si>
    <t>安全生产法治总论</t>
  </si>
  <si>
    <t>G202082</t>
  </si>
  <si>
    <t>安全科学方法学</t>
  </si>
  <si>
    <t>G204083</t>
  </si>
  <si>
    <t>企业安全生产主体责任管理实务</t>
  </si>
  <si>
    <t>G205084</t>
  </si>
  <si>
    <t>生产经营单位主要负责人和安全管理人员安全培训通用教材（附题库）2015修订</t>
  </si>
  <si>
    <t>G205085</t>
  </si>
  <si>
    <t>生产经营单位安全管理培训教材（复训）</t>
  </si>
  <si>
    <t>G205089</t>
  </si>
  <si>
    <t>城市安全社区建设与管理实务</t>
  </si>
  <si>
    <t>G202090</t>
  </si>
  <si>
    <t>优秀班组必备的安全生产管理制度</t>
  </si>
  <si>
    <t>G202091</t>
  </si>
  <si>
    <t>优秀班组安全生产标准化建设</t>
  </si>
  <si>
    <t>G202092</t>
  </si>
  <si>
    <t>优秀班组安全生产禁令30条</t>
  </si>
  <si>
    <t>G202093</t>
  </si>
  <si>
    <t>优秀班组反三违必读</t>
  </si>
  <si>
    <t>G202094</t>
  </si>
  <si>
    <t>优秀班组劳动防护与应急救护</t>
  </si>
  <si>
    <t>G202095</t>
  </si>
  <si>
    <t>优秀班组长安全生产工作方法</t>
  </si>
  <si>
    <t>G202096</t>
  </si>
  <si>
    <t>优秀班组安全文化建设</t>
  </si>
  <si>
    <t>G202097</t>
  </si>
  <si>
    <t>企业安全生产标准化必读必做</t>
  </si>
  <si>
    <t>G202098</t>
  </si>
  <si>
    <t>班组安全建设必读必做</t>
  </si>
  <si>
    <t>G202099</t>
  </si>
  <si>
    <t>事故应急与救护必读必做</t>
  </si>
  <si>
    <t>G202105</t>
  </si>
  <si>
    <t>安全事故调查处理知识</t>
  </si>
  <si>
    <t>G202106</t>
  </si>
  <si>
    <t>安全生产应急救援知识</t>
  </si>
  <si>
    <t>G202107</t>
  </si>
  <si>
    <t>工伤保险政策知识</t>
  </si>
  <si>
    <t>G202108</t>
  </si>
  <si>
    <t>安全风险管理与保险知识</t>
  </si>
  <si>
    <t>G202109</t>
  </si>
  <si>
    <t>比较安全学</t>
  </si>
  <si>
    <t>G202110</t>
  </si>
  <si>
    <t>道路运输企业员工安全操作与事故防范</t>
  </si>
  <si>
    <t>G202111</t>
  </si>
  <si>
    <t>煤矿企业员工安全操作与事故防范</t>
  </si>
  <si>
    <t>G202112</t>
  </si>
  <si>
    <t>建筑施工企业员工安全操作与事故防范</t>
  </si>
  <si>
    <t>G202113</t>
  </si>
  <si>
    <t>机械制造企业员工安全操作与事故防范</t>
  </si>
  <si>
    <t>G202114</t>
  </si>
  <si>
    <t>冶金企业员工安全操作与事故防范</t>
  </si>
  <si>
    <t>G202115</t>
  </si>
  <si>
    <t>化工企业员工安全操作与事故防范</t>
  </si>
  <si>
    <t>G202116</t>
  </si>
  <si>
    <t>煤矿企业安全规范与事故隐患排查治理指导</t>
  </si>
  <si>
    <t>G202117</t>
  </si>
  <si>
    <t>非煤矿山企业安全规范与事故隐患排查治理指导</t>
  </si>
  <si>
    <t>G202118</t>
  </si>
  <si>
    <t>冶金企业安全规范与事故隐患排查治理指导</t>
  </si>
  <si>
    <t>G202119</t>
  </si>
  <si>
    <t>危险化学品储存运输企业安全规范与事故隐患排查治理指导</t>
  </si>
  <si>
    <t>G202120</t>
  </si>
  <si>
    <t>机械制造企业安全规范与事故隐患排查治理指导</t>
  </si>
  <si>
    <t>G202121</t>
  </si>
  <si>
    <t>建筑施工企业安全规范与事故隐患排查治理指导</t>
  </si>
  <si>
    <t>G202122</t>
  </si>
  <si>
    <t>商贸服务企业安全规范与事故隐患排查治理指导</t>
  </si>
  <si>
    <t>G202123</t>
  </si>
  <si>
    <t>道路运输企业安全规范与事故隐患排查治理指导</t>
  </si>
  <si>
    <t>G202124</t>
  </si>
  <si>
    <t>化工生产企业安全规范与事故隐患排查治理指导</t>
  </si>
  <si>
    <t>G202125</t>
  </si>
  <si>
    <t>特种设备使用单位安全规范与事故隐患排查治理指导</t>
  </si>
  <si>
    <t>G202126</t>
  </si>
  <si>
    <t>企业安全生产责任制编制指南</t>
  </si>
  <si>
    <t>G202127</t>
  </si>
  <si>
    <t>中国安全社区建设方法与实践</t>
  </si>
  <si>
    <t>B210602</t>
  </si>
  <si>
    <t>应急管理标准化相关释义和实例适用</t>
  </si>
  <si>
    <t>B210609</t>
  </si>
  <si>
    <r>
      <rPr>
        <sz val="12"/>
        <rFont val="楷体_GB2312"/>
        <charset val="134"/>
      </rPr>
      <t>中国应急管理发展研究（</t>
    </r>
    <r>
      <rPr>
        <sz val="12"/>
        <color theme="1"/>
        <rFont val="Times New Roman"/>
        <charset val="134"/>
      </rPr>
      <t>2020</t>
    </r>
    <r>
      <rPr>
        <sz val="12"/>
        <color theme="1"/>
        <rFont val="宋体"/>
        <charset val="134"/>
      </rPr>
      <t>）</t>
    </r>
  </si>
  <si>
    <t>B210618</t>
  </si>
  <si>
    <t>新时代应急管理理论与实践</t>
  </si>
  <si>
    <t>危险化学品企业安全生产标准化培训教材</t>
  </si>
  <si>
    <t>机械制造企业安全生产标准化培训教材</t>
  </si>
  <si>
    <t>金属非金属矿山安全生产标准化培训教材（地下矿、尾矿库适用）</t>
  </si>
  <si>
    <t>金属非金属矿山安全生产标准化培训教材（露天矿、小露天采石场、尾矿库适用）</t>
  </si>
  <si>
    <t>烟花爆竹生产经营单位安全生产标准化培训教材</t>
  </si>
  <si>
    <t>冶金企业安全生产标准化培训教材</t>
  </si>
  <si>
    <t>化工安全（H）</t>
  </si>
  <si>
    <t>B190404</t>
  </si>
  <si>
    <t>化工过程安全管理与技术--预防重特大事故的系统方法</t>
  </si>
  <si>
    <t>B180406</t>
  </si>
  <si>
    <t>化工园区安全生产应急管理实务</t>
  </si>
  <si>
    <t>B180512</t>
  </si>
  <si>
    <t>（06）化工火灾应急救援技术</t>
  </si>
  <si>
    <t>B170212</t>
  </si>
  <si>
    <t>石油化工企业安全员岗位培训教程</t>
  </si>
  <si>
    <t>B190401</t>
  </si>
  <si>
    <t>危险化学品应急处置手册（第二版）</t>
  </si>
  <si>
    <t>B190402</t>
  </si>
  <si>
    <t>常用危险化学品应急速查手册（第三版）</t>
  </si>
  <si>
    <t>B190405</t>
  </si>
  <si>
    <t>危险化学品安全监管人员安全管理知识问答</t>
  </si>
  <si>
    <t>B190406</t>
  </si>
  <si>
    <t>化工（危险化学品）企业安全管理人员安全管理知识问答</t>
  </si>
  <si>
    <t>B190407</t>
  </si>
  <si>
    <t>化工（危险化学品）企业主要负责人安全管理知识问答（第二版）</t>
  </si>
  <si>
    <t>B190408</t>
  </si>
  <si>
    <t>危险化学品使用安全</t>
  </si>
  <si>
    <t>B190409</t>
  </si>
  <si>
    <t>危险化学品典型事故案例分析</t>
  </si>
  <si>
    <t>B180217</t>
  </si>
  <si>
    <r>
      <rPr>
        <sz val="12"/>
        <color theme="1"/>
        <rFont val="楷体_GB2312"/>
        <charset val="134"/>
      </rPr>
      <t>R03-3299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楷体_GB2312"/>
        <charset val="134"/>
      </rPr>
      <t>危险化学品安全管理</t>
    </r>
  </si>
  <si>
    <t>B180401</t>
  </si>
  <si>
    <t>十二五国家重点图书出版规划项目--危险化学品安全技术大典（第Ⅴ卷）</t>
  </si>
  <si>
    <t>B180402</t>
  </si>
  <si>
    <t>危险化学品安全管理知识问答系列丛书--化工（危险化学品）企业主要负责人安全管理知识问答</t>
  </si>
  <si>
    <t>B180407</t>
  </si>
  <si>
    <t>危险化学品从业人员安全培训系列教材--危险化学品储运安全</t>
  </si>
  <si>
    <t>B180501</t>
  </si>
  <si>
    <t>危险化学品安全作业培训教材</t>
  </si>
  <si>
    <t>B180513</t>
  </si>
  <si>
    <t>（07）危险化学品生产事故应急救援</t>
  </si>
  <si>
    <t>B180514</t>
  </si>
  <si>
    <t>（08）危险化学品储存与运输事故应急救援</t>
  </si>
  <si>
    <t>B170217</t>
  </si>
  <si>
    <t>危险化学品企业安全员岗位培训教程</t>
  </si>
  <si>
    <t>B170407</t>
  </si>
  <si>
    <t>危险化学品从业人员安全培训系列教材--危险化学品安全生产</t>
  </si>
  <si>
    <t>B170408</t>
  </si>
  <si>
    <t>危险化学品从业人员安全培训系列教材--危险化学品经营安全</t>
  </si>
  <si>
    <t>B175406</t>
  </si>
  <si>
    <t>危险化学品作业实操操作培训考核教材</t>
  </si>
  <si>
    <t>B175414</t>
  </si>
  <si>
    <t>危险化学品应急救援管理人员培训考核教材</t>
  </si>
  <si>
    <t>B175416</t>
  </si>
  <si>
    <t>危险化学品生产单位主要负责人和安全管理人员培训教材（复训，题库对接版，修订版）</t>
  </si>
  <si>
    <t>B175417</t>
  </si>
  <si>
    <t>危险化学品经营单位主要负责人和安全管理人员培训教材（题库对接版,修订版）</t>
  </si>
  <si>
    <t>B175418</t>
  </si>
  <si>
    <t>危险化学品经营单位主要负责人和安全管理人员培训教材（复训，题库对接版，修订版）</t>
  </si>
  <si>
    <t>H154003</t>
  </si>
  <si>
    <t>加油（气）站从业人员安全培训教材</t>
  </si>
  <si>
    <t>H154004</t>
  </si>
  <si>
    <t>加油（气）站从业人员安全培训教材（再培训）</t>
  </si>
  <si>
    <t>H154005</t>
  </si>
  <si>
    <t>烟花爆竹经营单位从业人员安全生产培训教材（修订版）</t>
  </si>
  <si>
    <t>H154006</t>
  </si>
  <si>
    <t>烟花爆竹经营单位从业人员安全生产培训教材（再培训 修订版）</t>
  </si>
  <si>
    <t>H104016</t>
  </si>
  <si>
    <t>烟花爆竹经营安全必读（第三版）</t>
  </si>
  <si>
    <t>H104024</t>
  </si>
  <si>
    <t>画说安全--石化行业承包商施工人员安全培训读本</t>
  </si>
  <si>
    <t>H104026</t>
  </si>
  <si>
    <t>石油化工厂生产操作安全必读</t>
  </si>
  <si>
    <t>H104027</t>
  </si>
  <si>
    <t>石油化工厂施工作业安全必读</t>
  </si>
  <si>
    <t>H154028</t>
  </si>
  <si>
    <t>危险化学品生产单位从业人员安全生产培训教材（修订版）</t>
  </si>
  <si>
    <t>H154029</t>
  </si>
  <si>
    <t>危险化学品生产单位从业人员安全生产培训教材（再培训 修订版）</t>
  </si>
  <si>
    <t>H154030</t>
  </si>
  <si>
    <t>危险化学品经营单位从业人员安全生产培训教材（修订版）</t>
  </si>
  <si>
    <t>H154031</t>
  </si>
  <si>
    <t>危险化学品经营单位从业人员安全生产培训教材（再培训 修订版）</t>
  </si>
  <si>
    <t>H154038</t>
  </si>
  <si>
    <t>危险化学品特种作业人员安全生产培训教材（综合本 修订版）</t>
  </si>
  <si>
    <t>H154039</t>
  </si>
  <si>
    <t>危险化学品特种作业人员安全生产培训教材（再培训）</t>
  </si>
  <si>
    <t>H105043</t>
  </si>
  <si>
    <t>危险化学品安全作业--通用基础安全知识</t>
  </si>
  <si>
    <t>H105044</t>
  </si>
  <si>
    <t>烟花爆竹经营安全知识读本（2016修订版）</t>
  </si>
  <si>
    <t>H204003</t>
  </si>
  <si>
    <t>石化行业危险化学品安全培训读本(第二版)</t>
  </si>
  <si>
    <t>H254005</t>
  </si>
  <si>
    <t>烟花爆竹生产单位主要负责人和安全管理人员培训教材（初训）（修订版）</t>
  </si>
  <si>
    <t>H254006</t>
  </si>
  <si>
    <t>烟花爆竹生产单位主要负责人和安全管理人员培训教材（复训）（修订版）</t>
  </si>
  <si>
    <t>H254007</t>
  </si>
  <si>
    <t>烟花爆竹经营单位主要负责人和安全管理人员培训教材（修订版）</t>
  </si>
  <si>
    <t>H254008</t>
  </si>
  <si>
    <t>烟花爆竹经营单位主要负责人和安全管理人员培训教材（复训）</t>
  </si>
  <si>
    <t>H204010</t>
  </si>
  <si>
    <t>油气爆炸与控制（第一卷）</t>
  </si>
  <si>
    <t>H254013</t>
  </si>
  <si>
    <t>加油（气）站负责人与管理人员安全培训教材</t>
  </si>
  <si>
    <t>H254014</t>
  </si>
  <si>
    <t>危险化学品生产单位主要负责人和安全生产管理人员培训教材（题库对接版，修订版）</t>
  </si>
  <si>
    <t>H254015</t>
  </si>
  <si>
    <t>危险化学品生产单位主要负责人和安全生产管理人员培训教材（复训）（修订版）</t>
  </si>
  <si>
    <t>H254017</t>
  </si>
  <si>
    <t>危险化学品经营单位主要负责人和安全管理人员培训教材（复训）（修订版）</t>
  </si>
  <si>
    <t>H204018</t>
  </si>
  <si>
    <t>危险化学品生产安全（第二版）</t>
  </si>
  <si>
    <t>H204019</t>
  </si>
  <si>
    <t>危险化学品设备安全（第二版）</t>
  </si>
  <si>
    <t>H204020</t>
  </si>
  <si>
    <t>危险化学品安全管理（第二版）</t>
  </si>
  <si>
    <t>H204021</t>
  </si>
  <si>
    <t>危险化学品安全经营、储运与使用（第二版）</t>
  </si>
  <si>
    <t>H204022</t>
  </si>
  <si>
    <t>加油员岗位培训教程（第二版）</t>
  </si>
  <si>
    <t>H204023</t>
  </si>
  <si>
    <t>化工过程安全管理实施指南</t>
  </si>
  <si>
    <t>H204024</t>
  </si>
  <si>
    <t>石化企业事故案例分析</t>
  </si>
  <si>
    <t>H204025</t>
  </si>
  <si>
    <t>危险化学品从业单位安全标准化工作指南（第二版）</t>
  </si>
  <si>
    <t>H204028</t>
  </si>
  <si>
    <t>危险化学品活性危害与混储危险手册</t>
  </si>
  <si>
    <t>H204029</t>
  </si>
  <si>
    <t>石油化工安全技术与管理丛书--电气与静电安全（第二版）</t>
  </si>
  <si>
    <t>H204030</t>
  </si>
  <si>
    <t>危险化学品从业人员安全培训系列教材--危险化学品基础管理</t>
  </si>
  <si>
    <t>H254034</t>
  </si>
  <si>
    <t>危险化学品使用单位从业人员安全培训教材</t>
  </si>
  <si>
    <t>H254036</t>
  </si>
  <si>
    <t>危险化学品使用单位负责人和安全管理人员安全培训教材</t>
  </si>
  <si>
    <t>H254038</t>
  </si>
  <si>
    <t>餐饮场所燃气安全培训教材</t>
  </si>
  <si>
    <t>H256040</t>
  </si>
  <si>
    <t>危险化学品使用手册（2005）</t>
  </si>
  <si>
    <t>H250041</t>
  </si>
  <si>
    <t>烟花爆竹生产经营单位从业人员安全生产培训教材</t>
  </si>
  <si>
    <t>H204043</t>
  </si>
  <si>
    <t>危险化学品安全生产管理与监督实务</t>
  </si>
  <si>
    <t>H204044</t>
  </si>
  <si>
    <t>石油化工安全概论（第二版）</t>
  </si>
  <si>
    <t>H204046</t>
  </si>
  <si>
    <t>危险化学品安全技术大典（第Ⅰ卷）</t>
  </si>
  <si>
    <t>H204047</t>
  </si>
  <si>
    <t>危险化学品安全技术大典（第Ⅱ卷）</t>
  </si>
  <si>
    <t>H204049</t>
  </si>
  <si>
    <t>危险化学品安全技术大典（第Ⅲ卷）</t>
  </si>
  <si>
    <t>H204050</t>
  </si>
  <si>
    <t>危险化学品安全技术大典（第Ⅳ卷）</t>
  </si>
  <si>
    <t>H204048</t>
  </si>
  <si>
    <t>危险化学品生产安全技术与管理</t>
  </si>
  <si>
    <t>H202057</t>
  </si>
  <si>
    <t>危险化学品安全手册丛书--氧化剂和有机过氧化物安全手册</t>
  </si>
  <si>
    <t>H202059</t>
  </si>
  <si>
    <t>危险化学品安全手册丛书--毒害品安全手册</t>
  </si>
  <si>
    <t>H204061</t>
  </si>
  <si>
    <t>油库加油站风险辨识与管理</t>
  </si>
  <si>
    <t>H204063</t>
  </si>
  <si>
    <t>煤制油化工基本建设本质安全管理体系</t>
  </si>
  <si>
    <t>H204064</t>
  </si>
  <si>
    <t>油库消防管理</t>
  </si>
  <si>
    <t>H205065</t>
  </si>
  <si>
    <t>危险化学品安全作业--危险工艺安全技术</t>
  </si>
  <si>
    <t>H205066</t>
  </si>
  <si>
    <t>危险化学品生产单位主要负责人和安全生产管理人员安全培训教材（2016新版）</t>
  </si>
  <si>
    <t>H205067</t>
  </si>
  <si>
    <t>危险化学品经营单位主要负责人和安全生产管理人员安全培训教材</t>
  </si>
  <si>
    <t>H204068</t>
  </si>
  <si>
    <t>化工生产安全技术</t>
  </si>
  <si>
    <t>H204069</t>
  </si>
  <si>
    <t>石油化工安全技术　中级本（第二版）</t>
  </si>
  <si>
    <t>H204070</t>
  </si>
  <si>
    <t>石油化工安全技术　高级本</t>
  </si>
  <si>
    <t>H205071</t>
  </si>
  <si>
    <t>危险化学品经营单位主要负责人和安全管理人员安全培训通用教材</t>
  </si>
  <si>
    <t>B210603</t>
  </si>
  <si>
    <t>危险化学品企业生产安全事故应急准备指南应用读本</t>
  </si>
  <si>
    <t>高校教材（J）</t>
  </si>
  <si>
    <t>J202001</t>
  </si>
  <si>
    <t>全国高校安全工程专业本科规划教材--安全学原理</t>
  </si>
  <si>
    <t>J202002</t>
  </si>
  <si>
    <t>全国高校安全工程专业本科规划教材--安全人机工程学</t>
  </si>
  <si>
    <t>J202003</t>
  </si>
  <si>
    <t>全国高校安全工程专业本科规划教材--安全系统工程</t>
  </si>
  <si>
    <t>J202004</t>
  </si>
  <si>
    <t>全国高校安全工程专业本科规划教材--职业卫生概论</t>
  </si>
  <si>
    <t>J202005</t>
  </si>
  <si>
    <t>全国高校安全工程专业本科规划教材--工业通风与除尘</t>
  </si>
  <si>
    <t>J202006</t>
  </si>
  <si>
    <t>全国高校安全工程专业本科规划教材--化工安全</t>
  </si>
  <si>
    <t>J202007</t>
  </si>
  <si>
    <t>全国高校安全工程专业本科规划教材--工业防毒技术</t>
  </si>
  <si>
    <t>J202008</t>
  </si>
  <si>
    <t>全国高校安全工程专业本科规划教材--机械安全工程</t>
  </si>
  <si>
    <t>J202009</t>
  </si>
  <si>
    <t>全国高校安全工程专业本科规划教材--防火防爆技术</t>
  </si>
  <si>
    <t>J202010</t>
  </si>
  <si>
    <t>全国高校安全工程专业本科规划教材--锅炉压力容器安全</t>
  </si>
  <si>
    <t>J202011</t>
  </si>
  <si>
    <t>全国高校安全工程专业本科规划教材--安全经济学</t>
  </si>
  <si>
    <t>J202012</t>
  </si>
  <si>
    <t>全国高校安全工程专业本科规划教材--安全心理学</t>
  </si>
  <si>
    <t>J202013</t>
  </si>
  <si>
    <t>全国高校安全工程专业本科规划教材--安全管理学（第二版）</t>
  </si>
  <si>
    <t>J202014</t>
  </si>
  <si>
    <t>全国高校安全工程专业本科规划教材--电气安全工程</t>
  </si>
  <si>
    <t>J202015</t>
  </si>
  <si>
    <t>全国高校安全工程专业本科规划教材--风险管理与保险</t>
  </si>
  <si>
    <t>J202016</t>
  </si>
  <si>
    <t>全国高校安全工程专业本科规划教材--建设工程安全管理</t>
  </si>
  <si>
    <t>J202017</t>
  </si>
  <si>
    <t>全国高校安全工程专业本科规划教材--安全法学</t>
  </si>
  <si>
    <t>J202018</t>
  </si>
  <si>
    <t>全国高校安全工程专业本科规划教材--安全工程概论</t>
  </si>
  <si>
    <t>J202019</t>
  </si>
  <si>
    <t>全国高校安全工程专业本科规划教材--安全监察</t>
  </si>
  <si>
    <t>J202020</t>
  </si>
  <si>
    <t>全国高校安全工程专业本科规划教材--防灾减灾工程</t>
  </si>
  <si>
    <t>J202021</t>
  </si>
  <si>
    <t>全国高校安全工程专业本科规划教材--交通运输安全技术</t>
  </si>
  <si>
    <t>J202022</t>
  </si>
  <si>
    <t>全国高校安全工程专业本科规划教材--安全检测与监控</t>
  </si>
  <si>
    <t>J202023</t>
  </si>
  <si>
    <t>全国高校安全工程专业本科规划教材--安全科技概论</t>
  </si>
  <si>
    <t>J202030</t>
  </si>
  <si>
    <t>全国高校安全工程专业本科教材--安全科学与工程导论</t>
  </si>
  <si>
    <t>J202031</t>
  </si>
  <si>
    <t>全国高等职业教育旅游与酒店管理专业通用教材--消费行为与服务心理学</t>
  </si>
  <si>
    <t>矿山安全（K）</t>
  </si>
  <si>
    <t>B180605</t>
  </si>
  <si>
    <t>金属非金属矿山建设项目安全管理实用手册</t>
  </si>
  <si>
    <t>B170210</t>
  </si>
  <si>
    <t>金属非金属矿山企业安全员岗位培训教程</t>
  </si>
  <si>
    <t>B170216</t>
  </si>
  <si>
    <t>冶金企业安全员岗位培训教程</t>
  </si>
  <si>
    <t>B175415</t>
  </si>
  <si>
    <t>金属非金属矿山主要负责人和安全生产管理人员培训教材（复训，题库对接版，修订版）</t>
  </si>
  <si>
    <t>B175419</t>
  </si>
  <si>
    <t>金属非金属矿山班组长安全培训教材（露天矿，修订版）</t>
  </si>
  <si>
    <t>B175421</t>
  </si>
  <si>
    <t>冶金企业主要负责人与安全管理人员安全生产培训教材（修订版）</t>
  </si>
  <si>
    <t>B175422</t>
  </si>
  <si>
    <t>冶金企业主要负责人与安全管理人员安全生产培训教材（复训，修订版）</t>
  </si>
  <si>
    <t>B190605</t>
  </si>
  <si>
    <t>矿山事故应急救援典型案例及处置要点</t>
  </si>
  <si>
    <t>K199001</t>
  </si>
  <si>
    <t>地下矿山炮烟中毒窒息防治技术</t>
  </si>
  <si>
    <t>K105006</t>
  </si>
  <si>
    <t>矿山企业主要负责人和安全生产管理人员安全培训复审教材</t>
  </si>
  <si>
    <t>K102009</t>
  </si>
  <si>
    <t>金属非金属矿山企业安全文化建设与实践</t>
  </si>
  <si>
    <t>K106011</t>
  </si>
  <si>
    <t>煤矿企业“五型”班组创建指南</t>
  </si>
  <si>
    <t>K106012</t>
  </si>
  <si>
    <t>煤矿从业人员安全生产培训--必备知识与技能</t>
  </si>
  <si>
    <t>K105018</t>
  </si>
  <si>
    <t>金属非金属矿井通风作业</t>
  </si>
  <si>
    <t>K105019</t>
  </si>
  <si>
    <t>金属非金属矿山安全检查作业</t>
  </si>
  <si>
    <t>K206002</t>
  </si>
  <si>
    <t>煤矿安全风险预控管理体系</t>
  </si>
  <si>
    <t>K264004</t>
  </si>
  <si>
    <t>金属非金属矿山正确履行“三同时”实务讲座（上、下册）</t>
  </si>
  <si>
    <t>K205005</t>
  </si>
  <si>
    <t>矿山企业主要负责人安全培训教材</t>
  </si>
  <si>
    <t>K205006</t>
  </si>
  <si>
    <t>矿山企业安全生产管理人员安全培训教材</t>
  </si>
  <si>
    <t>K254007</t>
  </si>
  <si>
    <t>金属非金属矿山主要负责人和安全生产管理人员培训教材（初训）（修订版）</t>
  </si>
  <si>
    <t>K254008</t>
  </si>
  <si>
    <t>金属非金属矿山主要负责人和安全生产管理人员培训教材（复训）（修订版）</t>
  </si>
  <si>
    <t>K205011</t>
  </si>
  <si>
    <t>金属非金属矿山从业人员安全培训教材</t>
  </si>
  <si>
    <t>K205012</t>
  </si>
  <si>
    <t>非煤矿山企业员工三级安全教育培训教材</t>
  </si>
  <si>
    <t>K205013</t>
  </si>
  <si>
    <t>金属非金属矿山主要负责人和安全生产管理人员安全培训通用教材</t>
  </si>
  <si>
    <t>K299014</t>
  </si>
  <si>
    <t>金属非金属地下矿山安全生产标准化体系策划及运行控制</t>
  </si>
  <si>
    <t>K205015</t>
  </si>
  <si>
    <t>金属非金属地下矿山安全标准化实施指南</t>
  </si>
  <si>
    <t>K205017</t>
  </si>
  <si>
    <t>非煤矿山建设项目安全监督管理：流程与实施</t>
  </si>
  <si>
    <t>K205018</t>
  </si>
  <si>
    <t>金属非金属矿山安全标准化建设：理论与实务</t>
  </si>
  <si>
    <t>K206020</t>
  </si>
  <si>
    <t>构建煤矿员工安全行为管控体系</t>
  </si>
  <si>
    <t>K206021</t>
  </si>
  <si>
    <t>矿业建设项目竣工验收管理实务</t>
  </si>
  <si>
    <t>K206022</t>
  </si>
  <si>
    <t>注册监理工程师继续教育培训选修课教材--矿山工程</t>
  </si>
  <si>
    <t>K206023</t>
  </si>
  <si>
    <t>注册监理工程师继续教育培训选修课教材--煤炭地质工程监理实务</t>
  </si>
  <si>
    <t>K206024</t>
  </si>
  <si>
    <t>注册监理工程师继续教育培训选修课教材--煤炭设备工程监理实务</t>
  </si>
  <si>
    <t>K206025</t>
  </si>
  <si>
    <t>绿色矿山理论与实践</t>
  </si>
  <si>
    <t>中国安全生产年鉴（N）</t>
  </si>
  <si>
    <t>N250001</t>
  </si>
  <si>
    <t>中国安全生产年鉴（1979--1999）</t>
  </si>
  <si>
    <t>N250002</t>
  </si>
  <si>
    <t>中国安全生产年鉴（2000--2001）</t>
  </si>
  <si>
    <t>N250003</t>
  </si>
  <si>
    <t>中国安全生产年鉴（2002）</t>
  </si>
  <si>
    <t>N250004</t>
  </si>
  <si>
    <t>中国安全生产年鉴（2003）</t>
  </si>
  <si>
    <t>N250005</t>
  </si>
  <si>
    <t>中国安全生产年鉴（2004）</t>
  </si>
  <si>
    <t>N250006</t>
  </si>
  <si>
    <t>中国安全生产年鉴（2005）</t>
  </si>
  <si>
    <t>N250007</t>
  </si>
  <si>
    <t>中国安全生产年鉴（2006）</t>
  </si>
  <si>
    <t>N250008</t>
  </si>
  <si>
    <t>中国安全生产年鉴（2007）</t>
  </si>
  <si>
    <t>N250009</t>
  </si>
  <si>
    <t>中国安全生产年鉴（2008）</t>
  </si>
  <si>
    <t>N250010</t>
  </si>
  <si>
    <t>中国安全生产年鉴（2009）</t>
  </si>
  <si>
    <t>N250011</t>
  </si>
  <si>
    <t>中国安全生产年鉴（2010）</t>
  </si>
  <si>
    <t>N250012</t>
  </si>
  <si>
    <t>中国安全生产年鉴（2011）</t>
  </si>
  <si>
    <t>N250013</t>
  </si>
  <si>
    <t>中国安全生产年鉴（2012）</t>
  </si>
  <si>
    <t>N250014</t>
  </si>
  <si>
    <t>中国安全生产年鉴（2013）</t>
  </si>
  <si>
    <t>N250015</t>
  </si>
  <si>
    <t>中国安全生产年鉴（2014）</t>
  </si>
  <si>
    <t>N250016</t>
  </si>
  <si>
    <t>中国安全生产年鉴（2015）</t>
  </si>
  <si>
    <t>N250017</t>
  </si>
  <si>
    <t>中国安全生产年鉴（2016）</t>
  </si>
  <si>
    <t>安全评价（P）</t>
  </si>
  <si>
    <t>P104007</t>
  </si>
  <si>
    <t>化工园区安全风险评价理论及技术研究</t>
  </si>
  <si>
    <t>P104008</t>
  </si>
  <si>
    <t>HSE观察--控制看得见的风险</t>
  </si>
  <si>
    <t>P104009</t>
  </si>
  <si>
    <t>石油化工设施风险管理丛书--风险管理导论</t>
  </si>
  <si>
    <t>P204004</t>
  </si>
  <si>
    <t>危险化学品安全评价方法（第二版）</t>
  </si>
  <si>
    <t>P250005</t>
  </si>
  <si>
    <t>安全评价实用指南--安全评价人员继续教育参考用书</t>
  </si>
  <si>
    <t>P205006</t>
  </si>
  <si>
    <t>安全评价操作实务（方法·实例·模板·标准）</t>
  </si>
  <si>
    <t>P299007</t>
  </si>
  <si>
    <t>危险品道路运输事故风险评价方法</t>
  </si>
  <si>
    <t>P205011</t>
  </si>
  <si>
    <t>重大危险源安全评估（新方法·新实例·新模版·新标准）</t>
  </si>
  <si>
    <t>P205014</t>
  </si>
  <si>
    <t>化学物质健康风险评价的理论与应用</t>
  </si>
  <si>
    <t>P253018</t>
  </si>
  <si>
    <t>煤矿与非煤矿山安全评价指导手册（上、下册）</t>
  </si>
  <si>
    <t>P202026</t>
  </si>
  <si>
    <t>常用安全评价方法及其应用</t>
  </si>
  <si>
    <t>P202027</t>
  </si>
  <si>
    <t>化工企业安全评价技术</t>
  </si>
  <si>
    <t>P202028</t>
  </si>
  <si>
    <t>矿山安全评价技术</t>
  </si>
  <si>
    <t>P204029</t>
  </si>
  <si>
    <t>危险与可操作性分析（HAZOP）基础及应用</t>
  </si>
  <si>
    <t>P204030</t>
  </si>
  <si>
    <t>危险与可操作性分析（HAZOP）应用指南</t>
  </si>
  <si>
    <t>P204031</t>
  </si>
  <si>
    <t>基于风险的过程安全（美）</t>
  </si>
  <si>
    <t>特种作业（T）</t>
  </si>
  <si>
    <t>B175408</t>
  </si>
  <si>
    <t>煤矿特种作业安全技术实际操作考试标准（试行）解读</t>
  </si>
  <si>
    <t>T105001</t>
  </si>
  <si>
    <t>电工作业（新版）</t>
  </si>
  <si>
    <t>T105002</t>
  </si>
  <si>
    <t>焊接与热切割作业（新版）</t>
  </si>
  <si>
    <t>T105003</t>
  </si>
  <si>
    <t>起重机司机（新版）</t>
  </si>
  <si>
    <t>T105004</t>
  </si>
  <si>
    <t>起重司索指挥作业（新版）</t>
  </si>
  <si>
    <t>T105005</t>
  </si>
  <si>
    <t>企业内机动车辆驾驶员（新版）</t>
  </si>
  <si>
    <t>T105006</t>
  </si>
  <si>
    <t>制冷与空调作业（新版）</t>
  </si>
  <si>
    <t>T105007</t>
  </si>
  <si>
    <t>烟花爆竹特种作业人员安全培训教材（配题库）</t>
  </si>
  <si>
    <t>T105008</t>
  </si>
  <si>
    <t>电梯操作与维护（新版）</t>
  </si>
  <si>
    <t>T105009</t>
  </si>
  <si>
    <t>高处作业（新版）</t>
  </si>
  <si>
    <t>T105029</t>
  </si>
  <si>
    <t>起重作业（含起重司索指挥作业）复审教材</t>
  </si>
  <si>
    <t>T154044</t>
  </si>
  <si>
    <t>电工作业操作资格培训考核教材（第二次修订版）</t>
  </si>
  <si>
    <t>T154045</t>
  </si>
  <si>
    <t>电工作业操作资格培训考核教材（第二次修订版 复训）</t>
  </si>
  <si>
    <t>T154058</t>
  </si>
  <si>
    <t>金属焊接与切割作业操作资格培训考核教材（第二次修订版）</t>
  </si>
  <si>
    <t>T154059</t>
  </si>
  <si>
    <t>金属焊接与切割作业操作资格培训考核教材（第二次修订版 复训）</t>
  </si>
  <si>
    <t>T154066</t>
  </si>
  <si>
    <t>机械操作人员安全生产培训教材</t>
  </si>
  <si>
    <t>T154068</t>
  </si>
  <si>
    <t>压力容器和管道作业安全培训教材</t>
  </si>
  <si>
    <t>T105072</t>
  </si>
  <si>
    <t>冶金行业煤气安全作业</t>
  </si>
  <si>
    <t>T105073</t>
  </si>
  <si>
    <t>尾矿作业</t>
  </si>
  <si>
    <t>T254001</t>
  </si>
  <si>
    <t>高压电工作业操作资格培训考核教材</t>
  </si>
  <si>
    <t>T254003</t>
  </si>
  <si>
    <t>尾矿作业操作资格培训考核教材</t>
  </si>
  <si>
    <t>T254005</t>
  </si>
  <si>
    <t>熔化焊接与热切割作业操作资格培训考核教材（题库对接版）</t>
  </si>
  <si>
    <t>T254007</t>
  </si>
  <si>
    <t>压力焊作业操作资格培训考核教材（题库对接版）</t>
  </si>
  <si>
    <t>T254009</t>
  </si>
  <si>
    <t>钎焊作业操作资格培训考核教材（题库对接版）</t>
  </si>
  <si>
    <t>T254011</t>
  </si>
  <si>
    <t>登高架设作业操作资格培训考核教材（题库对接）</t>
  </si>
  <si>
    <t>T254013</t>
  </si>
  <si>
    <t>高处安装、维护、拆除作业操作资格培训考核教材（题库对接版）</t>
  </si>
  <si>
    <t>T206015</t>
  </si>
  <si>
    <t>特种作业岗位危险源辨识与管控标准</t>
  </si>
  <si>
    <t>职业卫生及作业场所（W）</t>
  </si>
  <si>
    <t>B180602</t>
  </si>
  <si>
    <t>实用职业卫生学</t>
  </si>
  <si>
    <t>B180610</t>
  </si>
  <si>
    <t>作业场所职业病危害信息化管理与应用</t>
  </si>
  <si>
    <t>B170202</t>
  </si>
  <si>
    <t>职业病危害预防（第二版）</t>
  </si>
  <si>
    <t>B170205</t>
  </si>
  <si>
    <t>室内环境与健康手册</t>
  </si>
  <si>
    <t>B170207</t>
  </si>
  <si>
    <t>噪声污染防护手册</t>
  </si>
  <si>
    <t>B170208</t>
  </si>
  <si>
    <t>PM2.5防护手册</t>
  </si>
  <si>
    <t>B170209</t>
  </si>
  <si>
    <t>电磁应用与防护手册</t>
  </si>
  <si>
    <t>B170401</t>
  </si>
  <si>
    <t>安全检测</t>
  </si>
  <si>
    <t>B170402</t>
  </si>
  <si>
    <t>危险废物的管理与处理处置技术</t>
  </si>
  <si>
    <t>B170404</t>
  </si>
  <si>
    <t>工业静电与雷电防护手册</t>
  </si>
  <si>
    <t>B170405</t>
  </si>
  <si>
    <t>石油天然气作业硫化氢安全防护</t>
  </si>
  <si>
    <t>W105001</t>
  </si>
  <si>
    <t>职业女性安全与健康</t>
  </si>
  <si>
    <t>W106002</t>
  </si>
  <si>
    <t>职业病防治法律法规及基本知识问答</t>
  </si>
  <si>
    <t>W105017</t>
  </si>
  <si>
    <t>人员密集场所安全管理培训教材</t>
  </si>
  <si>
    <t>W154019</t>
  </si>
  <si>
    <t>企业从业人员职业安全健康与职业危害防护知识读本</t>
  </si>
  <si>
    <t>W154020</t>
  </si>
  <si>
    <t>人员密集场所安全培训通用教材</t>
  </si>
  <si>
    <t>W105021</t>
  </si>
  <si>
    <t>有限空间作业安全生产培训教材</t>
  </si>
  <si>
    <t>W154022</t>
  </si>
  <si>
    <t>有限空间作业安全培训教材</t>
  </si>
  <si>
    <t>W106023</t>
  </si>
  <si>
    <t>生产性粉尘的职业危害与防护</t>
  </si>
  <si>
    <t>W106024</t>
  </si>
  <si>
    <t>有毒有害物质的职业危害与防护</t>
  </si>
  <si>
    <t>W256001</t>
  </si>
  <si>
    <t>化学品职业危害分类控制技术</t>
  </si>
  <si>
    <t>W205003</t>
  </si>
  <si>
    <t>职业卫生管理培训教材（复训）</t>
  </si>
  <si>
    <t>W206004</t>
  </si>
  <si>
    <t>企业职业危害预防</t>
  </si>
  <si>
    <t>W205005</t>
  </si>
  <si>
    <t>企业主要负责人和职业卫生管理人员培训通用教材</t>
  </si>
  <si>
    <t>W204012</t>
  </si>
  <si>
    <t>石油化工重大职业中毒事故防治指南</t>
  </si>
  <si>
    <t>W249013</t>
  </si>
  <si>
    <t>用人单位职业卫生管理与危害防治技术</t>
  </si>
  <si>
    <t>W250014</t>
  </si>
  <si>
    <t>中国职业安全健康概况</t>
  </si>
  <si>
    <t>W202016</t>
  </si>
  <si>
    <t>作业场所职业危害检测检验技术</t>
  </si>
  <si>
    <t>W249017</t>
  </si>
  <si>
    <t>劳动防护用品与应急防护装备实用手册</t>
  </si>
  <si>
    <t>W299021</t>
  </si>
  <si>
    <t>承包商环境与健康管理体系的建立及管理实务</t>
  </si>
  <si>
    <t>W202028</t>
  </si>
  <si>
    <t>安全检测监控技术</t>
  </si>
  <si>
    <t>W206029</t>
  </si>
  <si>
    <t>职业健康监督管理培训教材（第三版）</t>
  </si>
  <si>
    <t>W204030</t>
  </si>
  <si>
    <t>安全检测与监控技术</t>
  </si>
  <si>
    <t>W254031</t>
  </si>
  <si>
    <t>职业安全健康监督管理培训教材</t>
  </si>
  <si>
    <t>W254032</t>
  </si>
  <si>
    <t>企业负责人与管理人员职业安全健康培训教材（修订版）</t>
  </si>
  <si>
    <t>W254033</t>
  </si>
  <si>
    <t>企业职业安全健康监督员培训教材</t>
  </si>
  <si>
    <t>W204034</t>
  </si>
  <si>
    <t>职业安全健康培训教材</t>
  </si>
  <si>
    <t>W204035</t>
  </si>
  <si>
    <t>职业安全健康监督管理手册</t>
  </si>
  <si>
    <t>W204036</t>
  </si>
  <si>
    <t>职业健康安全管理体系实施过程危险源辨识与控制</t>
  </si>
  <si>
    <t>W202037</t>
  </si>
  <si>
    <t>职业卫生监督与管理（第二版）</t>
  </si>
  <si>
    <t>W202038</t>
  </si>
  <si>
    <t>职业病危害与健康监护（第二版）</t>
  </si>
  <si>
    <t>W202039</t>
  </si>
  <si>
    <t>工作场所职业危害因素监测技术（第二版）</t>
  </si>
  <si>
    <t>W202040</t>
  </si>
  <si>
    <t>工业噪声与振动控制技术（第二版）</t>
  </si>
  <si>
    <t>W202041</t>
  </si>
  <si>
    <t>工业防尘实用技术</t>
  </si>
  <si>
    <t>W202042</t>
  </si>
  <si>
    <t>工业防毒实用技术（第二版）</t>
  </si>
  <si>
    <t>W202043</t>
  </si>
  <si>
    <t>工作场所职业危害个体防护（第二版）</t>
  </si>
  <si>
    <t>W202044</t>
  </si>
  <si>
    <t>工业通风与空气调节实用技术（第二版）</t>
  </si>
  <si>
    <t>B210617</t>
  </si>
  <si>
    <t>安全生产法职工培训教材</t>
  </si>
  <si>
    <t>应急救援（Y）</t>
  </si>
  <si>
    <t>B180211</t>
  </si>
  <si>
    <t>生产安全事故应急救援与自救</t>
  </si>
  <si>
    <t>B180212</t>
  </si>
  <si>
    <t>企业应急预案编制与实施</t>
  </si>
  <si>
    <t>B170203</t>
  </si>
  <si>
    <t>安全生产事故应急与救护（第二版）</t>
  </si>
  <si>
    <t>B170206</t>
  </si>
  <si>
    <t>居民突发事件应对手册</t>
  </si>
  <si>
    <t>B180507</t>
  </si>
  <si>
    <t>（01）应急救援通用基础知识</t>
  </si>
  <si>
    <t>B180508</t>
  </si>
  <si>
    <t>（02）应急预案编制与演练</t>
  </si>
  <si>
    <t>B180509</t>
  </si>
  <si>
    <t>（03）事故灾难应急救援指挥</t>
  </si>
  <si>
    <t>B180510</t>
  </si>
  <si>
    <t>（04）应急救援个体防护装备</t>
  </si>
  <si>
    <t>B180511</t>
  </si>
  <si>
    <t>（05）人员应急逃生与急救</t>
  </si>
  <si>
    <t>B180515</t>
  </si>
  <si>
    <t>（09）工业带压堵漏应急技术</t>
  </si>
  <si>
    <t>B180516</t>
  </si>
  <si>
    <t>（10）高处作业安全技术与应急救援</t>
  </si>
  <si>
    <t>B180517</t>
  </si>
  <si>
    <t>（11）电气作业安全应急技术</t>
  </si>
  <si>
    <t>B180518</t>
  </si>
  <si>
    <t>（12）受限空间作业应急救援</t>
  </si>
  <si>
    <t>B180519</t>
  </si>
  <si>
    <t>（13）水上应急自救与搜救</t>
  </si>
  <si>
    <t>B180520</t>
  </si>
  <si>
    <t>（14）能量隔离与应急救援</t>
  </si>
  <si>
    <t>Y104001</t>
  </si>
  <si>
    <t>常用危险化学品应急速查手册（第二版）</t>
  </si>
  <si>
    <t>Y105002</t>
  </si>
  <si>
    <t>中小学突发事件应急管理与预案编制</t>
  </si>
  <si>
    <t>Y104005</t>
  </si>
  <si>
    <t>危险化学品应急处置手册</t>
  </si>
  <si>
    <t>Y156006</t>
  </si>
  <si>
    <t>危险化学品应急救援指南</t>
  </si>
  <si>
    <t>Y150007</t>
  </si>
  <si>
    <t>应急避险指南（科技部组织编写）</t>
  </si>
  <si>
    <t>Y150009</t>
  </si>
  <si>
    <t>突发传染病应急处置（科技部组织编写）</t>
  </si>
  <si>
    <t>Y150010</t>
  </si>
  <si>
    <t>交通运输应急避险（科技部组织编写）</t>
  </si>
  <si>
    <t>Y150011</t>
  </si>
  <si>
    <t>地震应急避险（科技部组织编写）</t>
  </si>
  <si>
    <t>Y104013</t>
  </si>
  <si>
    <t>应急救援基础知识</t>
  </si>
  <si>
    <t>Y104014</t>
  </si>
  <si>
    <t>应急救援装备选择与使用</t>
  </si>
  <si>
    <t>Y104015</t>
  </si>
  <si>
    <t>应急救援案例精选与点评</t>
  </si>
  <si>
    <t>Y104017</t>
  </si>
  <si>
    <t>企业、政府应急预案编制实务</t>
  </si>
  <si>
    <t>Y104018</t>
  </si>
  <si>
    <t>煤矿应急救援必读</t>
  </si>
  <si>
    <t>Y104020</t>
  </si>
  <si>
    <t>危险化学品应急救援必读</t>
  </si>
  <si>
    <t>Y104021</t>
  </si>
  <si>
    <t>石油天然气勘探开发应急救援必读</t>
  </si>
  <si>
    <t>Y105027</t>
  </si>
  <si>
    <t>受限空间作业事故防范与应急救援</t>
  </si>
  <si>
    <t>Y105028</t>
  </si>
  <si>
    <t>应急志愿者培训手册</t>
  </si>
  <si>
    <t>Y150029</t>
  </si>
  <si>
    <t>公共聚集场所事故应急避险（科技部组织编写）</t>
  </si>
  <si>
    <t>Y150030</t>
  </si>
  <si>
    <t>中毒预防与应急处置（科技部组织编写）</t>
  </si>
  <si>
    <t>Y150031</t>
  </si>
  <si>
    <t>水灾应急避险（科技部组织编写）</t>
  </si>
  <si>
    <t>Y150032</t>
  </si>
  <si>
    <t>滑坡与泥石流应急避险（科技部组织编写）</t>
  </si>
  <si>
    <t>Y150033</t>
  </si>
  <si>
    <t>辐射危害防护与应急处置（科技部组织编写）</t>
  </si>
  <si>
    <t>Y150034</t>
  </si>
  <si>
    <t>危险化学品事故应急避险（科技部组织编写）</t>
  </si>
  <si>
    <t>Y150046</t>
  </si>
  <si>
    <t>全民应急知识丛书--旅游安全应急避险</t>
  </si>
  <si>
    <t>Y150047</t>
  </si>
  <si>
    <t>全民应急知识丛书--老年人旅游安全应急避险</t>
  </si>
  <si>
    <t>全民应急知识丛书--老年人突发疾病应急指南</t>
  </si>
  <si>
    <t>全民应急知识丛书--老年人养老安全指南</t>
  </si>
  <si>
    <t>Y105035</t>
  </si>
  <si>
    <t>公共安全应急管理指南</t>
  </si>
  <si>
    <t>Y106036</t>
  </si>
  <si>
    <t>烟草企业应急管理读本</t>
  </si>
  <si>
    <t>Y106037</t>
  </si>
  <si>
    <t>煤矿应急救援组织指挥实务</t>
  </si>
  <si>
    <t>Y205001</t>
  </si>
  <si>
    <t>企业事故应急救援与预案编制技术</t>
  </si>
  <si>
    <t>Y205002</t>
  </si>
  <si>
    <t>矿山灾害治理与应急处置技术</t>
  </si>
  <si>
    <t>Y250004</t>
  </si>
  <si>
    <t>企业安全生产事故应急预案范本</t>
  </si>
  <si>
    <t>Y206005</t>
  </si>
  <si>
    <t>安全生产应急管理</t>
  </si>
  <si>
    <t>Y249006</t>
  </si>
  <si>
    <t>紧急救助员实用应急技术</t>
  </si>
  <si>
    <t>Y205007</t>
  </si>
  <si>
    <t>安全生产应急管理人员陪训教材(2015修订）</t>
  </si>
  <si>
    <t>Y204008</t>
  </si>
  <si>
    <t>危险化学品事故处理与应急预案（第二版）</t>
  </si>
  <si>
    <t>Y204009</t>
  </si>
  <si>
    <t>石油公司应急预案</t>
  </si>
  <si>
    <t>Y204010</t>
  </si>
  <si>
    <t>化工园区风险管理与事故应急辅助决策技术</t>
  </si>
  <si>
    <t>Y206013</t>
  </si>
  <si>
    <t>有色金属企业安全生产应急管理</t>
  </si>
  <si>
    <t>Y206014</t>
  </si>
  <si>
    <t>烟花爆竹企业安全生产应急管理</t>
  </si>
  <si>
    <t>Y206015</t>
  </si>
  <si>
    <t>矿山应急救援指南</t>
  </si>
  <si>
    <t>Y206016</t>
  </si>
  <si>
    <t>中国煤炭应急救援现状分析</t>
  </si>
  <si>
    <t>Y206017</t>
  </si>
  <si>
    <t>矿山事故应急救援战例及分析</t>
  </si>
  <si>
    <t>Y206018</t>
  </si>
  <si>
    <t>危险化学品应急救援</t>
  </si>
  <si>
    <t>Y206022</t>
  </si>
  <si>
    <t>冶金企业安全生产应急管理</t>
  </si>
  <si>
    <t>Y206023</t>
  </si>
  <si>
    <t>交通运输安全生产应急管理</t>
  </si>
  <si>
    <t>Y206024</t>
  </si>
  <si>
    <t>危险化学品事故应急处置技术</t>
  </si>
  <si>
    <t>Y204025</t>
  </si>
  <si>
    <t>突发事件应急管理基础</t>
  </si>
  <si>
    <t>Y206026</t>
  </si>
  <si>
    <t>事故学概论--事故研究与应急管理</t>
  </si>
  <si>
    <t>Y206027</t>
  </si>
  <si>
    <t>煤矿安全生产应急管理</t>
  </si>
  <si>
    <t>Y206028</t>
  </si>
  <si>
    <t>电力企业安全生产应急管理</t>
  </si>
  <si>
    <t>Y264029</t>
  </si>
  <si>
    <t>矿山救护队训练与管理研究</t>
  </si>
  <si>
    <t>Y264034</t>
  </si>
  <si>
    <t>矿山应急救援技术与装备研究</t>
  </si>
  <si>
    <t>Y206030</t>
  </si>
  <si>
    <t>矿山救护装备操作与创伤急救培训演示教材</t>
  </si>
  <si>
    <t>Y206031</t>
  </si>
  <si>
    <t>矿山应急救援实用技术</t>
  </si>
  <si>
    <t>Y206032</t>
  </si>
  <si>
    <t>矿井火灾灭火救援技术与案例</t>
  </si>
  <si>
    <t>Y206033</t>
  </si>
  <si>
    <t>大众自救急救手册</t>
  </si>
  <si>
    <t>Y102039</t>
  </si>
  <si>
    <t>危险化学品事故应急管理与预案编制</t>
  </si>
  <si>
    <t>Y102040</t>
  </si>
  <si>
    <t>冶金生产事故应急管理与预案编制</t>
  </si>
  <si>
    <t>Y102041</t>
  </si>
  <si>
    <t>化工生产事故应急管理与预案编制</t>
  </si>
  <si>
    <t>Y102042</t>
  </si>
  <si>
    <t>煤矿生产事故应急管理与预案编制</t>
  </si>
  <si>
    <t>Y102043</t>
  </si>
  <si>
    <t>旅游景区事故应急管理与预案编制</t>
  </si>
  <si>
    <t>Y102045</t>
  </si>
  <si>
    <t>建筑施工事故应急管理与预案编制</t>
  </si>
  <si>
    <t>B210606</t>
  </si>
  <si>
    <r>
      <rPr>
        <sz val="12"/>
        <rFont val="楷体_GB2312"/>
        <charset val="134"/>
      </rPr>
      <t>重特大生产安全事故</t>
    </r>
    <r>
      <rPr>
        <sz val="12"/>
        <color theme="1"/>
        <rFont val="Times New Roman"/>
        <charset val="134"/>
      </rPr>
      <t>60</t>
    </r>
    <r>
      <rPr>
        <sz val="12"/>
        <color theme="1"/>
        <rFont val="宋体"/>
        <charset val="134"/>
      </rPr>
      <t>案例（</t>
    </r>
    <r>
      <rPr>
        <sz val="12"/>
        <color theme="1"/>
        <rFont val="Times New Roman"/>
        <charset val="134"/>
      </rPr>
      <t>2010--2019</t>
    </r>
    <r>
      <rPr>
        <sz val="12"/>
        <color theme="1"/>
        <rFont val="宋体"/>
        <charset val="134"/>
      </rPr>
      <t>年）</t>
    </r>
  </si>
  <si>
    <t>B210604</t>
  </si>
  <si>
    <t>抢险救援技术（消防应急科普系列）</t>
  </si>
  <si>
    <t>职工安全（Z）</t>
  </si>
  <si>
    <t>B180201</t>
  </si>
  <si>
    <t>安全伴我行--图说三字经</t>
  </si>
  <si>
    <t>B180214</t>
  </si>
  <si>
    <t>用人单位职业病防治</t>
  </si>
  <si>
    <t>B170211</t>
  </si>
  <si>
    <t>机械制造企业安全员岗位培训教程</t>
  </si>
  <si>
    <t>B170213</t>
  </si>
  <si>
    <t>企业安全员岗位培训教程</t>
  </si>
  <si>
    <t>B170214</t>
  </si>
  <si>
    <t>建筑企业安全员岗位培训教程</t>
  </si>
  <si>
    <t>B170215</t>
  </si>
  <si>
    <t>商贸服务企业安全员岗位培训教程</t>
  </si>
  <si>
    <t>B170218</t>
  </si>
  <si>
    <t>煤矿企业安全员岗位培训教程</t>
  </si>
  <si>
    <t>B170219</t>
  </si>
  <si>
    <t>新员工入厂安全教育知识</t>
  </si>
  <si>
    <t>B170220</t>
  </si>
  <si>
    <t>安全员安全工作知识</t>
  </si>
  <si>
    <t>B170221</t>
  </si>
  <si>
    <t>班组安全建设知识</t>
  </si>
  <si>
    <t>B170222</t>
  </si>
  <si>
    <t>班组长安全管理与心理知识</t>
  </si>
  <si>
    <t>B170223</t>
  </si>
  <si>
    <t>员工安全管理与教育知识</t>
  </si>
  <si>
    <t>B170611</t>
  </si>
  <si>
    <t>手指口述安全确认（企业零事故运动系列）</t>
  </si>
  <si>
    <t>B170612</t>
  </si>
  <si>
    <t>危险预知（企业零事故运动系列）</t>
  </si>
  <si>
    <t>B170613</t>
  </si>
  <si>
    <t>行为观察与沟通（企业零事故运动系列）</t>
  </si>
  <si>
    <t>B175401</t>
  </si>
  <si>
    <t>生产安全事故隐患档案卡</t>
  </si>
  <si>
    <t>B175402</t>
  </si>
  <si>
    <t>道路客货运输驾驶员继续教育教材</t>
  </si>
  <si>
    <t>B175403</t>
  </si>
  <si>
    <t>高处作业实际操作培训考核教材</t>
  </si>
  <si>
    <t>B175404</t>
  </si>
  <si>
    <t>防爆电气作业实际操作培训考核教材</t>
  </si>
  <si>
    <t>B175405</t>
  </si>
  <si>
    <t>烟花爆竹作业实操操作培训考核教材</t>
  </si>
  <si>
    <t>B175410</t>
  </si>
  <si>
    <t>中小企业从业人员安全生产培训教材（修订版）</t>
  </si>
  <si>
    <t>B175411</t>
  </si>
  <si>
    <t>企业安全员培训教材（修订版）</t>
  </si>
  <si>
    <t>B175412</t>
  </si>
  <si>
    <t>企业消防安全知识培训通用教材（修订版）</t>
  </si>
  <si>
    <t>B175413</t>
  </si>
  <si>
    <t>企业员工安全生产事故警示教育读本（修订版）</t>
  </si>
  <si>
    <t>B175420</t>
  </si>
  <si>
    <t>道路运输从业人员安全生产培训教材（修订版）</t>
  </si>
  <si>
    <t>B175423</t>
  </si>
  <si>
    <t>人员密集场所安全培训通用教材（修订版）</t>
  </si>
  <si>
    <t>B180202</t>
  </si>
  <si>
    <t>职工安全生产知识训练1000题（排水行业）</t>
  </si>
  <si>
    <t>B170603</t>
  </si>
  <si>
    <t>煤矿职工安全手册（第四版）</t>
  </si>
  <si>
    <t>Z102001</t>
  </si>
  <si>
    <t>企业负责人与管理人员安全生产管理读本（通用版）</t>
  </si>
  <si>
    <t>Z102003</t>
  </si>
  <si>
    <t>企业车间班组安全生产工作读本</t>
  </si>
  <si>
    <t>Z151026</t>
  </si>
  <si>
    <t>小马小虎班组生活趣事（通用安全篇）</t>
  </si>
  <si>
    <t>Z154027</t>
  </si>
  <si>
    <t>企业员工反三违防事故教育培训读本</t>
  </si>
  <si>
    <t>Z154028</t>
  </si>
  <si>
    <t>企业员工安全生产事故警示教育读本</t>
  </si>
  <si>
    <t>Z154029</t>
  </si>
  <si>
    <t>农民工安全生产知识普及培训教材</t>
  </si>
  <si>
    <t>Z102039</t>
  </si>
  <si>
    <t>危险化学品企业新工人三级安全教育读本</t>
  </si>
  <si>
    <t>Z104041</t>
  </si>
  <si>
    <t>班组安全教育丛书--班组HSE基础知识与操作实务（第二版）</t>
  </si>
  <si>
    <t>Z102044</t>
  </si>
  <si>
    <t>金属非金属矿山新工人三级安全教育读本</t>
  </si>
  <si>
    <t>Z102045</t>
  </si>
  <si>
    <t>安全生产管理百问百答</t>
  </si>
  <si>
    <t>Z102046</t>
  </si>
  <si>
    <t>消防安全百问百答</t>
  </si>
  <si>
    <t>Z102048</t>
  </si>
  <si>
    <t>班组安全建设百问百答</t>
  </si>
  <si>
    <t>Z102049</t>
  </si>
  <si>
    <t>人员聚集场所安全百问百答</t>
  </si>
  <si>
    <t>Z102050</t>
  </si>
  <si>
    <t>安全生产责任百问百答</t>
  </si>
  <si>
    <t>Z102051</t>
  </si>
  <si>
    <t>隐患排查治理百问百答</t>
  </si>
  <si>
    <t>Z102057</t>
  </si>
  <si>
    <t>新工人三级安全教育读本</t>
  </si>
  <si>
    <t>Z102058</t>
  </si>
  <si>
    <t>电力企业新工人三级安全教育读本</t>
  </si>
  <si>
    <t>Z102059</t>
  </si>
  <si>
    <t>煤矿新工人三级安全教育读本</t>
  </si>
  <si>
    <t>Z102060</t>
  </si>
  <si>
    <t>机械制造企业新工人三级安全教育读本</t>
  </si>
  <si>
    <t>Z102061</t>
  </si>
  <si>
    <t>石油化工企业新工人三级安全教育读本</t>
  </si>
  <si>
    <t>Z102062</t>
  </si>
  <si>
    <t>冶金企业新工人三级安全教育读本</t>
  </si>
  <si>
    <t>Z102063</t>
  </si>
  <si>
    <t>烟花爆竹企业新工人三级安全教育读本</t>
  </si>
  <si>
    <t>Z102064</t>
  </si>
  <si>
    <t>建筑施工企业新工人三级安全教育读本</t>
  </si>
  <si>
    <t>Z102071</t>
  </si>
  <si>
    <t>当好安全员丛书--企业安全员工作指导</t>
  </si>
  <si>
    <t>Z102072</t>
  </si>
  <si>
    <t>当好安全员丛书--冶金企业安全员工作指导</t>
  </si>
  <si>
    <t>Z102073</t>
  </si>
  <si>
    <t>当好安全员丛书--危险化学品企业安全员工作指导</t>
  </si>
  <si>
    <t>Z102074</t>
  </si>
  <si>
    <t>当好安全员丛书--建筑企业安全员工作指导</t>
  </si>
  <si>
    <t>Z102075</t>
  </si>
  <si>
    <t>当好安全员丛书--电力企业安全员工作指导</t>
  </si>
  <si>
    <t>Z102076</t>
  </si>
  <si>
    <t>当好安全员丛书--石油化工企业安全员工作指导</t>
  </si>
  <si>
    <t>Z102077</t>
  </si>
  <si>
    <t>当好安全员丛书--商贸服务企业安全员工作指导</t>
  </si>
  <si>
    <t>Z106080</t>
  </si>
  <si>
    <t>班组长安全文化手册</t>
  </si>
  <si>
    <t>Z106081</t>
  </si>
  <si>
    <t>班组安全管理百问百答</t>
  </si>
  <si>
    <t>Z106082</t>
  </si>
  <si>
    <t>班组安全建设100法</t>
  </si>
  <si>
    <t>Z102089</t>
  </si>
  <si>
    <t>消防安全知识百问百答</t>
  </si>
  <si>
    <t>Z102090</t>
  </si>
  <si>
    <t>班组安全建设知识百问百答</t>
  </si>
  <si>
    <t>Z102091</t>
  </si>
  <si>
    <t>公共场所安全知识百问百答</t>
  </si>
  <si>
    <t>Z102092</t>
  </si>
  <si>
    <t>安全生产责任知识百问百答</t>
  </si>
  <si>
    <t>Z102093</t>
  </si>
  <si>
    <t>隐患排查与治理知识百问百答</t>
  </si>
  <si>
    <t>Z102094</t>
  </si>
  <si>
    <t>建筑施工安全知识百问百答</t>
  </si>
  <si>
    <t>Z105096</t>
  </si>
  <si>
    <t>班组长安全生产培训教材</t>
  </si>
  <si>
    <t>Z105097</t>
  </si>
  <si>
    <t>新员工安全生产培训教材</t>
  </si>
  <si>
    <t>Z105098</t>
  </si>
  <si>
    <t>农村和外来务工人员安全生产教育读本（2015修订版）</t>
  </si>
  <si>
    <t>Z102099</t>
  </si>
  <si>
    <t>安全生产标准化建设知识百问百答</t>
  </si>
  <si>
    <t>Z102100</t>
  </si>
  <si>
    <t>职业健康监督管理知识百问百答</t>
  </si>
  <si>
    <t>Z102102</t>
  </si>
  <si>
    <t>电工安全知识百问百答</t>
  </si>
  <si>
    <t>Z102103</t>
  </si>
  <si>
    <t>起重安全知识百问百答</t>
  </si>
  <si>
    <t>Z102104</t>
  </si>
  <si>
    <t>危险化学品安全知识百问百答</t>
  </si>
  <si>
    <t>Z102105</t>
  </si>
  <si>
    <t>企业环境保护知识百问百答</t>
  </si>
  <si>
    <t>Z102112</t>
  </si>
  <si>
    <t>企业推进安全文化建设新做法与新经验</t>
  </si>
  <si>
    <t>Z102113</t>
  </si>
  <si>
    <t>企业强化班组安全建设新做法与新经验</t>
  </si>
  <si>
    <t>Z102114</t>
  </si>
  <si>
    <t>企业落实职业危害防治责任新做法与新经验</t>
  </si>
  <si>
    <t>Z102115</t>
  </si>
  <si>
    <t>企业应急救援与应急处置管理新做法与新经验</t>
  </si>
  <si>
    <t>Z102116</t>
  </si>
  <si>
    <t>企业开展安全生产标准化建设新做法与新经验</t>
  </si>
  <si>
    <t>Z102118</t>
  </si>
  <si>
    <t>企业开展宣传教育工作新做法与新经验</t>
  </si>
  <si>
    <t>Z102120</t>
  </si>
  <si>
    <t>企业培养遵章守纪优秀员工新做法与新经验</t>
  </si>
  <si>
    <t>Z102121</t>
  </si>
  <si>
    <t>企业加强安全生产管理工作新做法与新经验</t>
  </si>
  <si>
    <t>Z102123</t>
  </si>
  <si>
    <t>班组长职业能力提升系列丛书--班组长现场管理知识</t>
  </si>
  <si>
    <t>Z154141</t>
  </si>
  <si>
    <t>金属非金属矿山企业职工安全生产应知应会知识读本（彩色图解版）</t>
  </si>
  <si>
    <t>Z154142</t>
  </si>
  <si>
    <t>危险化学品企业职工安全生产应知应会知识读本（彩色图解版）</t>
  </si>
  <si>
    <t>Z154143</t>
  </si>
  <si>
    <t>烟花爆竹企业职工安全生产应知应会知识读本（彩色图解版）</t>
  </si>
  <si>
    <t>Z154144</t>
  </si>
  <si>
    <t>冶金企业职工安全生产应知应会知识读本（彩色图解版）</t>
  </si>
  <si>
    <t>Z154145</t>
  </si>
  <si>
    <t>建筑施工企业职工安全生产应知应会知识读本（彩色图解版）</t>
  </si>
  <si>
    <t>Z154146</t>
  </si>
  <si>
    <t>机械制造企业职工安全生产应知应会知识读本（彩色图解版）</t>
  </si>
  <si>
    <t>Z154147</t>
  </si>
  <si>
    <t>交通运输企业职工安全生产应知应会知识读本（彩色图解版）</t>
  </si>
  <si>
    <t>大众图书（D）</t>
  </si>
  <si>
    <t>D205023</t>
  </si>
  <si>
    <t>周易万年历</t>
  </si>
  <si>
    <t>D205025</t>
  </si>
  <si>
    <t>古圣先贤人生大智慧丛书--正心读书修生养性之道</t>
  </si>
  <si>
    <t>D205026</t>
  </si>
  <si>
    <t>古圣先贤人生大智慧丛书--待人处事交友立业之道</t>
  </si>
  <si>
    <t>D205027</t>
  </si>
  <si>
    <t>古圣先贤人生大智慧丛书--养儿教子和妻治家之道</t>
  </si>
  <si>
    <t>D205028</t>
  </si>
  <si>
    <t>古圣先贤人生大智慧丛书--长寿养生幸福快乐之道</t>
  </si>
  <si>
    <t xml:space="preserve">订    购    单    </t>
  </si>
  <si>
    <t>订购单位</t>
  </si>
  <si>
    <t xml:space="preserve">                        收件人       </t>
  </si>
  <si>
    <t>详细地址</t>
  </si>
  <si>
    <t>联系电话</t>
  </si>
  <si>
    <t xml:space="preserve">                    邮政编码   </t>
  </si>
  <si>
    <t>汇款金额</t>
  </si>
  <si>
    <t xml:space="preserve">                                汇款方式：银行□ 微信□</t>
  </si>
  <si>
    <t>开票抬头</t>
  </si>
  <si>
    <t>所购图书资料名称（或编号）</t>
  </si>
  <si>
    <t>订购数量</t>
  </si>
  <si>
    <t>注意事项：</t>
  </si>
  <si>
    <t>您可以通过下列方式汇款：</t>
  </si>
  <si>
    <t>⊙  银行汇款：开户银行：中国工商银行北京北苑家园支行</t>
  </si>
  <si>
    <t xml:space="preserve">              户    名：中安国泰（北京）科技发展有限公司</t>
  </si>
  <si>
    <t xml:space="preserve">              帐    号：0200097419020158356</t>
  </si>
  <si>
    <t>⊙微信支付：</t>
  </si>
  <si>
    <t>货运方式：默认顺丰快递（包邮）</t>
  </si>
  <si>
    <t>订购电话/传真：010-64965024</t>
  </si>
  <si>
    <t>电子邮箱：akyfxb@163.com</t>
  </si>
  <si>
    <t>网    址：https://akyfx.com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</si>
</sst>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9">
    <font>
      <sz val="12"/>
      <name val="宋体"/>
      <charset val="134"/>
    </font>
    <font>
      <b/>
      <sz val="12"/>
      <name val="宋体"/>
      <charset val="134"/>
    </font>
    <font>
      <b/>
      <sz val="12"/>
      <name val="楷体_GB2312"/>
      <charset val="134"/>
    </font>
    <font>
      <sz val="12"/>
      <color indexed="20"/>
      <name val="楷体_GB2312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b/>
      <sz val="12"/>
      <color indexed="8"/>
      <name val="楷体_GB2312"/>
      <charset val="134"/>
    </font>
    <font>
      <sz val="12"/>
      <name val="楷体_GB2312"/>
      <charset val="134"/>
    </font>
    <font>
      <sz val="10"/>
      <name val="楷体_GB2312"/>
      <charset val="134"/>
    </font>
    <font>
      <b/>
      <sz val="14"/>
      <name val="楷体_GB2312"/>
      <charset val="134"/>
    </font>
    <font>
      <sz val="12"/>
      <color rgb="FF000000"/>
      <name val="楷体_GB2312"/>
      <charset val="134"/>
    </font>
    <font>
      <sz val="12"/>
      <color indexed="8"/>
      <name val="楷体_GB2312"/>
      <charset val="134"/>
    </font>
    <font>
      <sz val="12"/>
      <color theme="1"/>
      <name val="楷体_GB2312"/>
      <charset val="134"/>
    </font>
    <font>
      <b/>
      <sz val="16"/>
      <name val="楷体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theme="1"/>
      <name val="Tahoma"/>
      <charset val="134"/>
    </font>
    <font>
      <sz val="12"/>
      <color theme="1"/>
      <name val="Times New Roman"/>
      <charset val="134"/>
    </font>
    <font>
      <sz val="12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4" borderId="1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17" applyNumberFormat="0" applyAlignment="0" applyProtection="0">
      <alignment vertical="center"/>
    </xf>
    <xf numFmtId="0" fontId="24" fillId="6" borderId="18" applyNumberFormat="0" applyAlignment="0" applyProtection="0">
      <alignment vertical="center"/>
    </xf>
    <xf numFmtId="0" fontId="25" fillId="6" borderId="17" applyNumberFormat="0" applyAlignment="0" applyProtection="0">
      <alignment vertical="center"/>
    </xf>
    <xf numFmtId="0" fontId="26" fillId="7" borderId="19" applyNumberFormat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/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36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76" fontId="9" fillId="3" borderId="4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76" fontId="10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76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177" fontId="7" fillId="0" borderId="1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176" fontId="7" fillId="0" borderId="7" xfId="0" applyNumberFormat="1" applyFont="1" applyBorder="1" applyAlignment="1">
      <alignment horizontal="right" vertical="center" wrapText="1"/>
    </xf>
    <xf numFmtId="0" fontId="11" fillId="0" borderId="1" xfId="51" applyFont="1" applyBorder="1" applyAlignment="1">
      <alignment horizontal="left" vertical="center" wrapText="1"/>
    </xf>
    <xf numFmtId="176" fontId="7" fillId="0" borderId="1" xfId="49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176" fontId="7" fillId="0" borderId="4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76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0" fontId="0" fillId="0" borderId="1" xfId="0" applyBorder="1">
      <alignment vertical="center"/>
    </xf>
    <xf numFmtId="176" fontId="8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76" fontId="9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3" xfId="49"/>
    <cellStyle name="0,0_x000d__x000a_NA_x000d__x000a_" xfId="50"/>
    <cellStyle name="常规_Sheet1_11" xfId="51"/>
    <cellStyle name="常规 2 2" xfId="52"/>
    <cellStyle name="常规 2" xfId="53"/>
    <cellStyle name="常规 3" xfId="54"/>
    <cellStyle name="常规 4" xfId="55"/>
  </cellStyles>
  <tableStyles count="0" defaultTableStyle="TableStyleMedium9" defaultPivotStyle="PivotStyleLight16"/>
  <colors>
    <mruColors>
      <color rgb="000000FF"/>
      <color rgb="00800080"/>
      <color rgb="00FF0000"/>
      <color rgb="00000000"/>
      <color rgb="00BFBFBF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2715260</xdr:colOff>
      <xdr:row>742</xdr:row>
      <xdr:rowOff>0</xdr:rowOff>
    </xdr:from>
    <xdr:to>
      <xdr:col>2</xdr:col>
      <xdr:colOff>2715260</xdr:colOff>
      <xdr:row>742</xdr:row>
      <xdr:rowOff>0</xdr:rowOff>
    </xdr:to>
    <xdr:sp>
      <xdr:nvSpPr>
        <xdr:cNvPr id="113509" name="Line 731"/>
        <xdr:cNvSpPr/>
      </xdr:nvSpPr>
      <xdr:spPr>
        <a:xfrm>
          <a:off x="3858260" y="135832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3397250</xdr:colOff>
      <xdr:row>742</xdr:row>
      <xdr:rowOff>0</xdr:rowOff>
    </xdr:from>
    <xdr:to>
      <xdr:col>2</xdr:col>
      <xdr:colOff>3397250</xdr:colOff>
      <xdr:row>742</xdr:row>
      <xdr:rowOff>0</xdr:rowOff>
    </xdr:to>
    <xdr:sp>
      <xdr:nvSpPr>
        <xdr:cNvPr id="113510" name="Line 732"/>
        <xdr:cNvSpPr/>
      </xdr:nvSpPr>
      <xdr:spPr>
        <a:xfrm>
          <a:off x="4540250" y="135832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2631440</xdr:colOff>
      <xdr:row>742</xdr:row>
      <xdr:rowOff>0</xdr:rowOff>
    </xdr:from>
    <xdr:to>
      <xdr:col>2</xdr:col>
      <xdr:colOff>2631440</xdr:colOff>
      <xdr:row>742</xdr:row>
      <xdr:rowOff>0</xdr:rowOff>
    </xdr:to>
    <xdr:sp>
      <xdr:nvSpPr>
        <xdr:cNvPr id="113511" name="Line 733"/>
        <xdr:cNvSpPr/>
      </xdr:nvSpPr>
      <xdr:spPr>
        <a:xfrm flipH="1">
          <a:off x="3774440" y="135832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3469005</xdr:colOff>
      <xdr:row>742</xdr:row>
      <xdr:rowOff>0</xdr:rowOff>
    </xdr:from>
    <xdr:to>
      <xdr:col>2</xdr:col>
      <xdr:colOff>3469005</xdr:colOff>
      <xdr:row>742</xdr:row>
      <xdr:rowOff>0</xdr:rowOff>
    </xdr:to>
    <xdr:sp>
      <xdr:nvSpPr>
        <xdr:cNvPr id="113512" name="Line 734"/>
        <xdr:cNvSpPr/>
      </xdr:nvSpPr>
      <xdr:spPr>
        <a:xfrm>
          <a:off x="4612005" y="135832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2135505</xdr:colOff>
      <xdr:row>742</xdr:row>
      <xdr:rowOff>0</xdr:rowOff>
    </xdr:from>
    <xdr:to>
      <xdr:col>2</xdr:col>
      <xdr:colOff>2135505</xdr:colOff>
      <xdr:row>742</xdr:row>
      <xdr:rowOff>0</xdr:rowOff>
    </xdr:to>
    <xdr:sp>
      <xdr:nvSpPr>
        <xdr:cNvPr id="113513" name="Line 735"/>
        <xdr:cNvSpPr/>
      </xdr:nvSpPr>
      <xdr:spPr>
        <a:xfrm>
          <a:off x="3278505" y="135832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2715260</xdr:colOff>
      <xdr:row>763</xdr:row>
      <xdr:rowOff>180975</xdr:rowOff>
    </xdr:from>
    <xdr:to>
      <xdr:col>2</xdr:col>
      <xdr:colOff>2715260</xdr:colOff>
      <xdr:row>764</xdr:row>
      <xdr:rowOff>0</xdr:rowOff>
    </xdr:to>
    <xdr:sp>
      <xdr:nvSpPr>
        <xdr:cNvPr id="113514" name="Line 731"/>
        <xdr:cNvSpPr/>
      </xdr:nvSpPr>
      <xdr:spPr>
        <a:xfrm>
          <a:off x="3858260" y="14331251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3397250</xdr:colOff>
      <xdr:row>763</xdr:row>
      <xdr:rowOff>180975</xdr:rowOff>
    </xdr:from>
    <xdr:to>
      <xdr:col>2</xdr:col>
      <xdr:colOff>3397250</xdr:colOff>
      <xdr:row>764</xdr:row>
      <xdr:rowOff>0</xdr:rowOff>
    </xdr:to>
    <xdr:sp>
      <xdr:nvSpPr>
        <xdr:cNvPr id="113515" name="Line 732"/>
        <xdr:cNvSpPr/>
      </xdr:nvSpPr>
      <xdr:spPr>
        <a:xfrm>
          <a:off x="4540250" y="14331251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2631440</xdr:colOff>
      <xdr:row>763</xdr:row>
      <xdr:rowOff>180975</xdr:rowOff>
    </xdr:from>
    <xdr:to>
      <xdr:col>2</xdr:col>
      <xdr:colOff>2631440</xdr:colOff>
      <xdr:row>764</xdr:row>
      <xdr:rowOff>0</xdr:rowOff>
    </xdr:to>
    <xdr:sp>
      <xdr:nvSpPr>
        <xdr:cNvPr id="113516" name="Line 733"/>
        <xdr:cNvSpPr/>
      </xdr:nvSpPr>
      <xdr:spPr>
        <a:xfrm flipH="1">
          <a:off x="3774440" y="14331251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3469005</xdr:colOff>
      <xdr:row>763</xdr:row>
      <xdr:rowOff>180975</xdr:rowOff>
    </xdr:from>
    <xdr:to>
      <xdr:col>2</xdr:col>
      <xdr:colOff>3469005</xdr:colOff>
      <xdr:row>764</xdr:row>
      <xdr:rowOff>0</xdr:rowOff>
    </xdr:to>
    <xdr:sp>
      <xdr:nvSpPr>
        <xdr:cNvPr id="113517" name="Line 734"/>
        <xdr:cNvSpPr/>
      </xdr:nvSpPr>
      <xdr:spPr>
        <a:xfrm>
          <a:off x="4612005" y="14331251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2135505</xdr:colOff>
      <xdr:row>763</xdr:row>
      <xdr:rowOff>180975</xdr:rowOff>
    </xdr:from>
    <xdr:to>
      <xdr:col>2</xdr:col>
      <xdr:colOff>2135505</xdr:colOff>
      <xdr:row>764</xdr:row>
      <xdr:rowOff>0</xdr:rowOff>
    </xdr:to>
    <xdr:sp>
      <xdr:nvSpPr>
        <xdr:cNvPr id="113518" name="Line 735"/>
        <xdr:cNvSpPr/>
      </xdr:nvSpPr>
      <xdr:spPr>
        <a:xfrm>
          <a:off x="3278505" y="14331251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2715260</xdr:colOff>
      <xdr:row>764</xdr:row>
      <xdr:rowOff>0</xdr:rowOff>
    </xdr:from>
    <xdr:to>
      <xdr:col>2</xdr:col>
      <xdr:colOff>2715260</xdr:colOff>
      <xdr:row>764</xdr:row>
      <xdr:rowOff>0</xdr:rowOff>
    </xdr:to>
    <xdr:sp>
      <xdr:nvSpPr>
        <xdr:cNvPr id="113519" name="Line 736"/>
        <xdr:cNvSpPr/>
      </xdr:nvSpPr>
      <xdr:spPr>
        <a:xfrm>
          <a:off x="3858260" y="14331251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3397250</xdr:colOff>
      <xdr:row>764</xdr:row>
      <xdr:rowOff>0</xdr:rowOff>
    </xdr:from>
    <xdr:to>
      <xdr:col>2</xdr:col>
      <xdr:colOff>3397250</xdr:colOff>
      <xdr:row>764</xdr:row>
      <xdr:rowOff>0</xdr:rowOff>
    </xdr:to>
    <xdr:sp>
      <xdr:nvSpPr>
        <xdr:cNvPr id="113520" name="Line 737"/>
        <xdr:cNvSpPr/>
      </xdr:nvSpPr>
      <xdr:spPr>
        <a:xfrm>
          <a:off x="4540250" y="14331251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2631440</xdr:colOff>
      <xdr:row>764</xdr:row>
      <xdr:rowOff>0</xdr:rowOff>
    </xdr:from>
    <xdr:to>
      <xdr:col>2</xdr:col>
      <xdr:colOff>2631440</xdr:colOff>
      <xdr:row>764</xdr:row>
      <xdr:rowOff>0</xdr:rowOff>
    </xdr:to>
    <xdr:sp>
      <xdr:nvSpPr>
        <xdr:cNvPr id="113521" name="Line 738"/>
        <xdr:cNvSpPr/>
      </xdr:nvSpPr>
      <xdr:spPr>
        <a:xfrm flipH="1">
          <a:off x="3774440" y="14331251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3469005</xdr:colOff>
      <xdr:row>764</xdr:row>
      <xdr:rowOff>0</xdr:rowOff>
    </xdr:from>
    <xdr:to>
      <xdr:col>2</xdr:col>
      <xdr:colOff>3469005</xdr:colOff>
      <xdr:row>764</xdr:row>
      <xdr:rowOff>0</xdr:rowOff>
    </xdr:to>
    <xdr:sp>
      <xdr:nvSpPr>
        <xdr:cNvPr id="113522" name="Line 739"/>
        <xdr:cNvSpPr/>
      </xdr:nvSpPr>
      <xdr:spPr>
        <a:xfrm>
          <a:off x="4612005" y="14331251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2135505</xdr:colOff>
      <xdr:row>764</xdr:row>
      <xdr:rowOff>0</xdr:rowOff>
    </xdr:from>
    <xdr:to>
      <xdr:col>2</xdr:col>
      <xdr:colOff>2135505</xdr:colOff>
      <xdr:row>764</xdr:row>
      <xdr:rowOff>0</xdr:rowOff>
    </xdr:to>
    <xdr:sp>
      <xdr:nvSpPr>
        <xdr:cNvPr id="113523" name="Line 740"/>
        <xdr:cNvSpPr/>
      </xdr:nvSpPr>
      <xdr:spPr>
        <a:xfrm>
          <a:off x="3278505" y="14331251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2715260</xdr:colOff>
      <xdr:row>742</xdr:row>
      <xdr:rowOff>180975</xdr:rowOff>
    </xdr:from>
    <xdr:to>
      <xdr:col>2</xdr:col>
      <xdr:colOff>2715260</xdr:colOff>
      <xdr:row>743</xdr:row>
      <xdr:rowOff>0</xdr:rowOff>
    </xdr:to>
    <xdr:sp>
      <xdr:nvSpPr>
        <xdr:cNvPr id="113524" name="Line 731"/>
        <xdr:cNvSpPr/>
      </xdr:nvSpPr>
      <xdr:spPr>
        <a:xfrm>
          <a:off x="3858260" y="13601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3397250</xdr:colOff>
      <xdr:row>742</xdr:row>
      <xdr:rowOff>180975</xdr:rowOff>
    </xdr:from>
    <xdr:to>
      <xdr:col>2</xdr:col>
      <xdr:colOff>3397250</xdr:colOff>
      <xdr:row>743</xdr:row>
      <xdr:rowOff>0</xdr:rowOff>
    </xdr:to>
    <xdr:sp>
      <xdr:nvSpPr>
        <xdr:cNvPr id="113525" name="Line 732"/>
        <xdr:cNvSpPr/>
      </xdr:nvSpPr>
      <xdr:spPr>
        <a:xfrm>
          <a:off x="4540250" y="13601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2631440</xdr:colOff>
      <xdr:row>742</xdr:row>
      <xdr:rowOff>180975</xdr:rowOff>
    </xdr:from>
    <xdr:to>
      <xdr:col>2</xdr:col>
      <xdr:colOff>2631440</xdr:colOff>
      <xdr:row>743</xdr:row>
      <xdr:rowOff>0</xdr:rowOff>
    </xdr:to>
    <xdr:sp>
      <xdr:nvSpPr>
        <xdr:cNvPr id="113526" name="Line 733"/>
        <xdr:cNvSpPr/>
      </xdr:nvSpPr>
      <xdr:spPr>
        <a:xfrm flipH="1">
          <a:off x="3774440" y="13601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3469005</xdr:colOff>
      <xdr:row>742</xdr:row>
      <xdr:rowOff>180975</xdr:rowOff>
    </xdr:from>
    <xdr:to>
      <xdr:col>2</xdr:col>
      <xdr:colOff>3469005</xdr:colOff>
      <xdr:row>743</xdr:row>
      <xdr:rowOff>0</xdr:rowOff>
    </xdr:to>
    <xdr:sp>
      <xdr:nvSpPr>
        <xdr:cNvPr id="113527" name="Line 734"/>
        <xdr:cNvSpPr/>
      </xdr:nvSpPr>
      <xdr:spPr>
        <a:xfrm>
          <a:off x="4612005" y="13601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2135505</xdr:colOff>
      <xdr:row>742</xdr:row>
      <xdr:rowOff>180975</xdr:rowOff>
    </xdr:from>
    <xdr:to>
      <xdr:col>2</xdr:col>
      <xdr:colOff>2135505</xdr:colOff>
      <xdr:row>743</xdr:row>
      <xdr:rowOff>0</xdr:rowOff>
    </xdr:to>
    <xdr:sp>
      <xdr:nvSpPr>
        <xdr:cNvPr id="113528" name="Line 735"/>
        <xdr:cNvSpPr/>
      </xdr:nvSpPr>
      <xdr:spPr>
        <a:xfrm>
          <a:off x="3278505" y="13601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2715260</xdr:colOff>
      <xdr:row>744</xdr:row>
      <xdr:rowOff>8890</xdr:rowOff>
    </xdr:from>
    <xdr:to>
      <xdr:col>2</xdr:col>
      <xdr:colOff>2715260</xdr:colOff>
      <xdr:row>745</xdr:row>
      <xdr:rowOff>0</xdr:rowOff>
    </xdr:to>
    <xdr:sp>
      <xdr:nvSpPr>
        <xdr:cNvPr id="113529" name="Line 736"/>
        <xdr:cNvSpPr/>
      </xdr:nvSpPr>
      <xdr:spPr>
        <a:xfrm>
          <a:off x="3858260" y="136203690"/>
          <a:ext cx="0" cy="17208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3397250</xdr:colOff>
      <xdr:row>744</xdr:row>
      <xdr:rowOff>28575</xdr:rowOff>
    </xdr:from>
    <xdr:to>
      <xdr:col>2</xdr:col>
      <xdr:colOff>3397250</xdr:colOff>
      <xdr:row>745</xdr:row>
      <xdr:rowOff>19050</xdr:rowOff>
    </xdr:to>
    <xdr:sp>
      <xdr:nvSpPr>
        <xdr:cNvPr id="113530" name="Line 737"/>
        <xdr:cNvSpPr/>
      </xdr:nvSpPr>
      <xdr:spPr>
        <a:xfrm>
          <a:off x="4540250" y="136223375"/>
          <a:ext cx="0" cy="17145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2631440</xdr:colOff>
      <xdr:row>746</xdr:row>
      <xdr:rowOff>0</xdr:rowOff>
    </xdr:from>
    <xdr:to>
      <xdr:col>2</xdr:col>
      <xdr:colOff>2631440</xdr:colOff>
      <xdr:row>747</xdr:row>
      <xdr:rowOff>0</xdr:rowOff>
    </xdr:to>
    <xdr:sp>
      <xdr:nvSpPr>
        <xdr:cNvPr id="113531" name="Line 738"/>
        <xdr:cNvSpPr/>
      </xdr:nvSpPr>
      <xdr:spPr>
        <a:xfrm flipH="1">
          <a:off x="3774440" y="136556750"/>
          <a:ext cx="0" cy="1809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3469005</xdr:colOff>
      <xdr:row>746</xdr:row>
      <xdr:rowOff>8890</xdr:rowOff>
    </xdr:from>
    <xdr:to>
      <xdr:col>2</xdr:col>
      <xdr:colOff>3469005</xdr:colOff>
      <xdr:row>747</xdr:row>
      <xdr:rowOff>8890</xdr:rowOff>
    </xdr:to>
    <xdr:sp>
      <xdr:nvSpPr>
        <xdr:cNvPr id="113532" name="Line 739"/>
        <xdr:cNvSpPr/>
      </xdr:nvSpPr>
      <xdr:spPr>
        <a:xfrm>
          <a:off x="4612005" y="136565640"/>
          <a:ext cx="0" cy="1809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2135505</xdr:colOff>
      <xdr:row>747</xdr:row>
      <xdr:rowOff>0</xdr:rowOff>
    </xdr:from>
    <xdr:to>
      <xdr:col>2</xdr:col>
      <xdr:colOff>2135505</xdr:colOff>
      <xdr:row>748</xdr:row>
      <xdr:rowOff>8890</xdr:rowOff>
    </xdr:to>
    <xdr:sp>
      <xdr:nvSpPr>
        <xdr:cNvPr id="113533" name="Line 740"/>
        <xdr:cNvSpPr/>
      </xdr:nvSpPr>
      <xdr:spPr>
        <a:xfrm>
          <a:off x="3278505" y="136737725"/>
          <a:ext cx="0" cy="1898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2</xdr:col>
      <xdr:colOff>1189990</xdr:colOff>
      <xdr:row>758</xdr:row>
      <xdr:rowOff>127000</xdr:rowOff>
    </xdr:from>
    <xdr:to>
      <xdr:col>2</xdr:col>
      <xdr:colOff>4198620</xdr:colOff>
      <xdr:row>758</xdr:row>
      <xdr:rowOff>3562985</xdr:rowOff>
    </xdr:to>
    <xdr:pic>
      <xdr:nvPicPr>
        <xdr:cNvPr id="113534" name="图片 1" descr="图片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2990" y="138915140"/>
          <a:ext cx="3008630" cy="34359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63"/>
  <sheetViews>
    <sheetView tabSelected="1" topLeftCell="A5" workbookViewId="0">
      <selection activeCell="C36" sqref="C36"/>
    </sheetView>
  </sheetViews>
  <sheetFormatPr defaultColWidth="9" defaultRowHeight="14.25"/>
  <cols>
    <col min="1" max="1" width="5.375" style="8" customWidth="1"/>
    <col min="2" max="2" width="9.625" style="9" customWidth="1"/>
    <col min="3" max="3" width="84.625" style="10" customWidth="1"/>
    <col min="4" max="4" width="8.375" style="11" customWidth="1"/>
    <col min="5" max="16384" width="9" style="12"/>
  </cols>
  <sheetData>
    <row r="1" customFormat="1" ht="17.1" customHeight="1" spans="1:4">
      <c r="A1" s="13" t="s">
        <v>0</v>
      </c>
      <c r="B1" s="13" t="s">
        <v>1</v>
      </c>
      <c r="C1" s="13" t="s">
        <v>2</v>
      </c>
      <c r="D1" s="14" t="s">
        <v>3</v>
      </c>
    </row>
    <row r="2" s="1" customFormat="1" ht="17.1" customHeight="1" spans="1:4">
      <c r="A2" s="15" t="s">
        <v>4</v>
      </c>
      <c r="B2" s="16"/>
      <c r="C2" s="16"/>
      <c r="D2" s="17"/>
    </row>
    <row r="3" s="1" customFormat="1" spans="1:16">
      <c r="A3" s="13">
        <f>ROW()-2</f>
        <v>1</v>
      </c>
      <c r="B3" s="13" t="s">
        <v>5</v>
      </c>
      <c r="C3" s="18" t="s">
        <v>6</v>
      </c>
      <c r="D3" s="14">
        <v>52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="1" customFormat="1" spans="1:16">
      <c r="A4" s="13">
        <f>ROW()-2</f>
        <v>2</v>
      </c>
      <c r="B4" s="13" t="s">
        <v>7</v>
      </c>
      <c r="C4" s="18" t="s">
        <v>8</v>
      </c>
      <c r="D4" s="14">
        <v>69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="1" customFormat="1" spans="1:16">
      <c r="A5" s="13">
        <f>ROW()-2</f>
        <v>3</v>
      </c>
      <c r="B5" s="13" t="s">
        <v>9</v>
      </c>
      <c r="C5" s="18" t="s">
        <v>10</v>
      </c>
      <c r="D5" s="14">
        <v>76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="1" customFormat="1" spans="1:16">
      <c r="A6" s="13">
        <f t="shared" ref="A6:A13" si="0">ROW()-2</f>
        <v>4</v>
      </c>
      <c r="B6" s="13" t="s">
        <v>11</v>
      </c>
      <c r="C6" s="18" t="s">
        <v>12</v>
      </c>
      <c r="D6" s="14">
        <v>58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="1" customFormat="1" spans="1:16">
      <c r="A7" s="13">
        <f t="shared" si="0"/>
        <v>5</v>
      </c>
      <c r="B7" s="13" t="s">
        <v>13</v>
      </c>
      <c r="C7" s="18" t="s">
        <v>14</v>
      </c>
      <c r="D7" s="14">
        <v>58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="1" customFormat="1" spans="1:16">
      <c r="A8" s="13">
        <f t="shared" si="0"/>
        <v>6</v>
      </c>
      <c r="B8" s="13" t="s">
        <v>15</v>
      </c>
      <c r="C8" s="18" t="s">
        <v>16</v>
      </c>
      <c r="D8" s="14">
        <v>59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="1" customFormat="1" spans="1:16">
      <c r="A9" s="13">
        <f t="shared" si="0"/>
        <v>7</v>
      </c>
      <c r="B9" s="13" t="s">
        <v>17</v>
      </c>
      <c r="C9" s="18" t="s">
        <v>18</v>
      </c>
      <c r="D9" s="14">
        <v>48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="1" customFormat="1" spans="1:16">
      <c r="A10" s="13">
        <f t="shared" si="0"/>
        <v>8</v>
      </c>
      <c r="B10" s="13" t="s">
        <v>19</v>
      </c>
      <c r="C10" s="18" t="s">
        <v>20</v>
      </c>
      <c r="D10" s="14">
        <v>128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="1" customFormat="1" spans="1:16">
      <c r="A11" s="13">
        <f t="shared" si="0"/>
        <v>9</v>
      </c>
      <c r="B11" s="13" t="s">
        <v>21</v>
      </c>
      <c r="C11" s="18" t="s">
        <v>22</v>
      </c>
      <c r="D11" s="14">
        <v>48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customFormat="1" spans="1:19">
      <c r="A12" s="13">
        <f t="shared" si="0"/>
        <v>10</v>
      </c>
      <c r="B12" s="13" t="s">
        <v>23</v>
      </c>
      <c r="C12" s="18" t="s">
        <v>24</v>
      </c>
      <c r="D12" s="14">
        <v>46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="2" customFormat="1" spans="1:19">
      <c r="A13" s="13">
        <f t="shared" si="0"/>
        <v>11</v>
      </c>
      <c r="B13" s="13" t="s">
        <v>25</v>
      </c>
      <c r="C13" s="18" t="s">
        <v>26</v>
      </c>
      <c r="D13" s="14">
        <v>49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="3" customFormat="1" ht="18.75" customHeight="1" spans="1:4">
      <c r="A14" s="19" t="s">
        <v>27</v>
      </c>
      <c r="B14" s="20"/>
      <c r="C14" s="20"/>
      <c r="D14" s="21"/>
    </row>
    <row r="15" spans="1:4">
      <c r="A15" s="22" t="s">
        <v>28</v>
      </c>
      <c r="B15" s="16"/>
      <c r="C15" s="16"/>
      <c r="D15" s="17"/>
    </row>
    <row r="16" spans="1:4">
      <c r="A16" s="13">
        <f>ROW()-4</f>
        <v>12</v>
      </c>
      <c r="B16" s="13" t="s">
        <v>29</v>
      </c>
      <c r="C16" s="23" t="s">
        <v>30</v>
      </c>
      <c r="D16" s="14">
        <v>15</v>
      </c>
    </row>
    <row r="17" spans="1:4">
      <c r="A17" s="13">
        <f t="shared" ref="A17:A26" si="1">ROW()-4</f>
        <v>13</v>
      </c>
      <c r="B17" s="13" t="s">
        <v>31</v>
      </c>
      <c r="C17" s="18" t="s">
        <v>32</v>
      </c>
      <c r="D17" s="14">
        <v>99</v>
      </c>
    </row>
    <row r="18" spans="1:4">
      <c r="A18" s="13">
        <f t="shared" si="1"/>
        <v>14</v>
      </c>
      <c r="B18" s="13" t="s">
        <v>33</v>
      </c>
      <c r="C18" s="18" t="s">
        <v>34</v>
      </c>
      <c r="D18" s="14">
        <v>82</v>
      </c>
    </row>
    <row r="19" spans="1:4">
      <c r="A19" s="13">
        <f t="shared" si="1"/>
        <v>15</v>
      </c>
      <c r="B19" s="13" t="s">
        <v>35</v>
      </c>
      <c r="C19" s="18" t="s">
        <v>36</v>
      </c>
      <c r="D19" s="14">
        <v>79</v>
      </c>
    </row>
    <row r="20" spans="1:4">
      <c r="A20" s="13">
        <f t="shared" si="1"/>
        <v>16</v>
      </c>
      <c r="B20" s="13" t="s">
        <v>37</v>
      </c>
      <c r="C20" s="18" t="s">
        <v>38</v>
      </c>
      <c r="D20" s="14">
        <v>62</v>
      </c>
    </row>
    <row r="21" spans="1:4">
      <c r="A21" s="13">
        <f t="shared" si="1"/>
        <v>17</v>
      </c>
      <c r="B21" s="13" t="s">
        <v>39</v>
      </c>
      <c r="C21" s="18" t="s">
        <v>40</v>
      </c>
      <c r="D21" s="14">
        <v>50</v>
      </c>
    </row>
    <row r="22" spans="1:4">
      <c r="A22" s="13">
        <f t="shared" si="1"/>
        <v>18</v>
      </c>
      <c r="B22" s="13" t="s">
        <v>41</v>
      </c>
      <c r="C22" s="18" t="s">
        <v>42</v>
      </c>
      <c r="D22" s="14">
        <v>98</v>
      </c>
    </row>
    <row r="23" spans="1:4">
      <c r="A23" s="13">
        <f t="shared" si="1"/>
        <v>19</v>
      </c>
      <c r="B23" s="13" t="s">
        <v>43</v>
      </c>
      <c r="C23" s="18" t="s">
        <v>44</v>
      </c>
      <c r="D23" s="14">
        <v>89</v>
      </c>
    </row>
    <row r="24" spans="1:4">
      <c r="A24" s="13">
        <f t="shared" si="1"/>
        <v>20</v>
      </c>
      <c r="B24" s="13" t="s">
        <v>45</v>
      </c>
      <c r="C24" s="18" t="s">
        <v>46</v>
      </c>
      <c r="D24" s="14">
        <v>62</v>
      </c>
    </row>
    <row r="25" customFormat="1" spans="1:19">
      <c r="A25" s="13">
        <f t="shared" si="1"/>
        <v>21</v>
      </c>
      <c r="B25" s="13" t="s">
        <v>47</v>
      </c>
      <c r="C25" s="18" t="s">
        <v>48</v>
      </c>
      <c r="D25" s="14">
        <v>36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="2" customFormat="1" spans="1:19">
      <c r="A26" s="13">
        <f t="shared" si="1"/>
        <v>22</v>
      </c>
      <c r="B26" s="24" t="s">
        <v>49</v>
      </c>
      <c r="C26" s="18" t="s">
        <v>50</v>
      </c>
      <c r="D26" s="14" t="s">
        <v>51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="2" customFormat="1" spans="1:19">
      <c r="A27" s="13">
        <f t="shared" ref="A27:A36" si="2">ROW()-4</f>
        <v>23</v>
      </c>
      <c r="B27" s="24" t="s">
        <v>52</v>
      </c>
      <c r="C27" s="18" t="s">
        <v>53</v>
      </c>
      <c r="D27" s="14">
        <v>75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="2" customFormat="1" spans="1:19">
      <c r="A28" s="13">
        <f t="shared" si="2"/>
        <v>24</v>
      </c>
      <c r="B28" s="24" t="s">
        <v>54</v>
      </c>
      <c r="C28" s="18" t="s">
        <v>55</v>
      </c>
      <c r="D28" s="14">
        <v>75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="2" customFormat="1" spans="1:19">
      <c r="A29" s="13">
        <f t="shared" si="2"/>
        <v>25</v>
      </c>
      <c r="B29" s="24" t="s">
        <v>56</v>
      </c>
      <c r="C29" s="18" t="s">
        <v>57</v>
      </c>
      <c r="D29" s="14">
        <v>49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="2" customFormat="1" spans="1:19">
      <c r="A30" s="13">
        <f t="shared" si="2"/>
        <v>26</v>
      </c>
      <c r="B30" s="24" t="s">
        <v>58</v>
      </c>
      <c r="C30" s="18" t="s">
        <v>59</v>
      </c>
      <c r="D30" s="14">
        <v>49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="2" customFormat="1" spans="1:19">
      <c r="A31" s="13">
        <f t="shared" si="2"/>
        <v>27</v>
      </c>
      <c r="B31" s="24" t="s">
        <v>60</v>
      </c>
      <c r="C31" s="18" t="s">
        <v>61</v>
      </c>
      <c r="D31" s="14">
        <v>49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="2" customFormat="1" spans="1:19">
      <c r="A32" s="13">
        <f t="shared" si="2"/>
        <v>28</v>
      </c>
      <c r="B32" s="24" t="s">
        <v>62</v>
      </c>
      <c r="C32" s="18" t="s">
        <v>63</v>
      </c>
      <c r="D32" s="14">
        <v>49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="2" customFormat="1" spans="1:19">
      <c r="A33" s="13">
        <f t="shared" si="2"/>
        <v>29</v>
      </c>
      <c r="B33" s="24" t="s">
        <v>64</v>
      </c>
      <c r="C33" s="18" t="s">
        <v>65</v>
      </c>
      <c r="D33" s="14">
        <v>49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="2" customFormat="1" spans="1:19">
      <c r="A34" s="13">
        <f t="shared" si="2"/>
        <v>30</v>
      </c>
      <c r="B34" s="24" t="s">
        <v>66</v>
      </c>
      <c r="C34" s="18" t="s">
        <v>67</v>
      </c>
      <c r="D34" s="14">
        <v>49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="2" customFormat="1" spans="1:19">
      <c r="A35" s="13">
        <f t="shared" si="2"/>
        <v>31</v>
      </c>
      <c r="B35" s="24" t="s">
        <v>68</v>
      </c>
      <c r="C35" s="18" t="s">
        <v>69</v>
      </c>
      <c r="D35" s="14">
        <v>40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="2" customFormat="1" spans="1:19">
      <c r="A36" s="13">
        <f t="shared" si="2"/>
        <v>32</v>
      </c>
      <c r="B36" s="24" t="s">
        <v>70</v>
      </c>
      <c r="C36" s="18" t="s">
        <v>71</v>
      </c>
      <c r="D36" s="14">
        <v>40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="2" customFormat="1" spans="1:19">
      <c r="A37" s="13">
        <f t="shared" ref="A37:A46" si="3">ROW()-4</f>
        <v>33</v>
      </c>
      <c r="B37" s="24" t="s">
        <v>72</v>
      </c>
      <c r="C37" s="18" t="s">
        <v>73</v>
      </c>
      <c r="D37" s="14">
        <v>40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="2" customFormat="1" spans="1:19">
      <c r="A38" s="13">
        <f t="shared" si="3"/>
        <v>34</v>
      </c>
      <c r="B38" s="24" t="s">
        <v>74</v>
      </c>
      <c r="C38" s="18" t="s">
        <v>75</v>
      </c>
      <c r="D38" s="14">
        <v>40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="2" customFormat="1" spans="1:19">
      <c r="A39" s="13">
        <f t="shared" si="3"/>
        <v>35</v>
      </c>
      <c r="B39" s="24" t="s">
        <v>76</v>
      </c>
      <c r="C39" s="18" t="s">
        <v>77</v>
      </c>
      <c r="D39" s="14">
        <v>40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="2" customFormat="1" spans="1:19">
      <c r="A40" s="13">
        <f t="shared" si="3"/>
        <v>36</v>
      </c>
      <c r="B40" s="24" t="s">
        <v>78</v>
      </c>
      <c r="C40" s="18" t="s">
        <v>79</v>
      </c>
      <c r="D40" s="14">
        <v>40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="2" customFormat="1" spans="1:19">
      <c r="A41" s="13">
        <f t="shared" si="3"/>
        <v>37</v>
      </c>
      <c r="B41" s="24" t="s">
        <v>80</v>
      </c>
      <c r="C41" s="18" t="s">
        <v>81</v>
      </c>
      <c r="D41" s="14">
        <v>40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="2" customFormat="1" spans="1:19">
      <c r="A42" s="13">
        <f t="shared" si="3"/>
        <v>38</v>
      </c>
      <c r="B42" s="24" t="s">
        <v>82</v>
      </c>
      <c r="C42" s="18" t="s">
        <v>83</v>
      </c>
      <c r="D42" s="14">
        <v>40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="2" customFormat="1" spans="1:19">
      <c r="A43" s="13">
        <f t="shared" si="3"/>
        <v>39</v>
      </c>
      <c r="B43" s="24" t="s">
        <v>84</v>
      </c>
      <c r="C43" s="18" t="s">
        <v>85</v>
      </c>
      <c r="D43" s="14">
        <v>40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="2" customFormat="1" spans="1:19">
      <c r="A44" s="13">
        <f t="shared" si="3"/>
        <v>40</v>
      </c>
      <c r="B44" s="24" t="s">
        <v>86</v>
      </c>
      <c r="C44" s="18" t="s">
        <v>87</v>
      </c>
      <c r="D44" s="14">
        <v>28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="2" customFormat="1" spans="1:19">
      <c r="A45" s="13">
        <f t="shared" si="3"/>
        <v>41</v>
      </c>
      <c r="B45" s="24" t="s">
        <v>88</v>
      </c>
      <c r="C45" s="18" t="s">
        <v>89</v>
      </c>
      <c r="D45" s="14">
        <v>28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="2" customFormat="1" spans="1:19">
      <c r="A46" s="13">
        <f t="shared" si="3"/>
        <v>42</v>
      </c>
      <c r="B46" s="24" t="s">
        <v>90</v>
      </c>
      <c r="C46" s="18" t="s">
        <v>91</v>
      </c>
      <c r="D46" s="14">
        <v>28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="2" customFormat="1" spans="1:19">
      <c r="A47" s="13">
        <f t="shared" ref="A47:A52" si="4">ROW()-4</f>
        <v>43</v>
      </c>
      <c r="B47" s="24" t="s">
        <v>92</v>
      </c>
      <c r="C47" s="18" t="s">
        <v>93</v>
      </c>
      <c r="D47" s="14">
        <v>26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="2" customFormat="1" spans="1:19">
      <c r="A48" s="13">
        <f t="shared" si="4"/>
        <v>44</v>
      </c>
      <c r="B48" s="24" t="s">
        <v>94</v>
      </c>
      <c r="C48" s="18" t="s">
        <v>95</v>
      </c>
      <c r="D48" s="14">
        <v>26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="2" customFormat="1" spans="1:19">
      <c r="A49" s="13">
        <f t="shared" si="4"/>
        <v>45</v>
      </c>
      <c r="B49" s="24" t="s">
        <v>96</v>
      </c>
      <c r="C49" s="18" t="s">
        <v>97</v>
      </c>
      <c r="D49" s="14">
        <v>28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customFormat="1" spans="1:19">
      <c r="A50" s="13">
        <f t="shared" si="4"/>
        <v>46</v>
      </c>
      <c r="B50" s="13" t="s">
        <v>98</v>
      </c>
      <c r="C50" s="18" t="s">
        <v>99</v>
      </c>
      <c r="D50" s="14">
        <v>26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customFormat="1" spans="1:19">
      <c r="A51" s="13">
        <f t="shared" si="4"/>
        <v>47</v>
      </c>
      <c r="B51" s="13" t="s">
        <v>100</v>
      </c>
      <c r="C51" s="18" t="s">
        <v>101</v>
      </c>
      <c r="D51" s="14">
        <v>28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customFormat="1" spans="1:19">
      <c r="A52" s="13">
        <f t="shared" si="4"/>
        <v>48</v>
      </c>
      <c r="B52" s="13" t="s">
        <v>102</v>
      </c>
      <c r="C52" s="18" t="s">
        <v>103</v>
      </c>
      <c r="D52" s="14">
        <v>28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="4" customFormat="1" customHeight="1" spans="1:19">
      <c r="A53" s="22" t="s">
        <v>104</v>
      </c>
      <c r="B53" s="16"/>
      <c r="C53" s="16"/>
      <c r="D53" s="17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="5" customFormat="1" spans="1:19">
      <c r="A54" s="25">
        <f>ROW()-5</f>
        <v>49</v>
      </c>
      <c r="B54" s="25" t="s">
        <v>105</v>
      </c>
      <c r="C54" s="26" t="s">
        <v>106</v>
      </c>
      <c r="D54" s="27">
        <v>38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="5" customFormat="1" spans="1:19">
      <c r="A55" s="25">
        <f t="shared" ref="A55:A64" si="5">ROW()-5</f>
        <v>50</v>
      </c>
      <c r="B55" s="25" t="s">
        <v>107</v>
      </c>
      <c r="C55" s="26" t="s">
        <v>108</v>
      </c>
      <c r="D55" s="27">
        <v>50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="5" customFormat="1" spans="1:19">
      <c r="A56" s="25">
        <f t="shared" si="5"/>
        <v>51</v>
      </c>
      <c r="B56" s="25" t="s">
        <v>109</v>
      </c>
      <c r="C56" s="26" t="s">
        <v>110</v>
      </c>
      <c r="D56" s="27">
        <v>35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="5" customFormat="1" spans="1:16">
      <c r="A57" s="25">
        <f t="shared" si="5"/>
        <v>52</v>
      </c>
      <c r="B57" s="28" t="s">
        <v>111</v>
      </c>
      <c r="C57" s="29" t="s">
        <v>112</v>
      </c>
      <c r="D57" s="30">
        <v>34</v>
      </c>
      <c r="E57"/>
      <c r="F57"/>
      <c r="G57"/>
      <c r="H57"/>
      <c r="I57"/>
      <c r="J57"/>
      <c r="K57"/>
      <c r="L57"/>
      <c r="M57"/>
      <c r="N57"/>
      <c r="O57"/>
      <c r="P57"/>
    </row>
    <row r="58" customFormat="1" spans="1:16">
      <c r="A58" s="25">
        <f t="shared" si="5"/>
        <v>53</v>
      </c>
      <c r="B58" s="25" t="s">
        <v>113</v>
      </c>
      <c r="C58" s="26" t="s">
        <v>114</v>
      </c>
      <c r="D58" s="27">
        <v>35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="5" customFormat="1" spans="1:4">
      <c r="A59" s="25">
        <f t="shared" si="5"/>
        <v>54</v>
      </c>
      <c r="B59" s="25" t="s">
        <v>115</v>
      </c>
      <c r="C59" s="26" t="s">
        <v>116</v>
      </c>
      <c r="D59" s="27">
        <v>45</v>
      </c>
    </row>
    <row r="60" s="5" customFormat="1" spans="1:4">
      <c r="A60" s="25">
        <f t="shared" si="5"/>
        <v>55</v>
      </c>
      <c r="B60" s="25" t="s">
        <v>117</v>
      </c>
      <c r="C60" s="26" t="s">
        <v>118</v>
      </c>
      <c r="D60" s="27">
        <v>30</v>
      </c>
    </row>
    <row r="61" s="5" customFormat="1" spans="1:4">
      <c r="A61" s="25">
        <f t="shared" si="5"/>
        <v>56</v>
      </c>
      <c r="B61" s="25" t="s">
        <v>119</v>
      </c>
      <c r="C61" s="26" t="s">
        <v>120</v>
      </c>
      <c r="D61" s="27">
        <v>50</v>
      </c>
    </row>
    <row r="62" s="5" customFormat="1" spans="1:4">
      <c r="A62" s="25">
        <f t="shared" si="5"/>
        <v>57</v>
      </c>
      <c r="B62" s="25" t="s">
        <v>121</v>
      </c>
      <c r="C62" s="26" t="s">
        <v>122</v>
      </c>
      <c r="D62" s="27">
        <v>25</v>
      </c>
    </row>
    <row r="63" s="5" customFormat="1" spans="1:4">
      <c r="A63" s="25">
        <f t="shared" si="5"/>
        <v>58</v>
      </c>
      <c r="B63" s="25" t="s">
        <v>123</v>
      </c>
      <c r="C63" s="26" t="s">
        <v>124</v>
      </c>
      <c r="D63" s="27">
        <v>78</v>
      </c>
    </row>
    <row r="64" s="5" customFormat="1" spans="1:16">
      <c r="A64" s="25">
        <f t="shared" si="5"/>
        <v>59</v>
      </c>
      <c r="B64" s="28" t="s">
        <v>125</v>
      </c>
      <c r="C64" s="29" t="s">
        <v>126</v>
      </c>
      <c r="D64" s="30">
        <v>38</v>
      </c>
      <c r="E64"/>
      <c r="F64"/>
      <c r="G64"/>
      <c r="H64"/>
      <c r="I64"/>
      <c r="J64"/>
      <c r="K64"/>
      <c r="L64"/>
      <c r="M64"/>
      <c r="N64"/>
      <c r="O64"/>
      <c r="P64"/>
    </row>
    <row r="65" s="5" customFormat="1" spans="1:4">
      <c r="A65" s="25">
        <f t="shared" ref="A65:A74" si="6">ROW()-5</f>
        <v>60</v>
      </c>
      <c r="B65" s="25" t="s">
        <v>127</v>
      </c>
      <c r="C65" s="26" t="s">
        <v>128</v>
      </c>
      <c r="D65" s="27">
        <v>15</v>
      </c>
    </row>
    <row r="66" s="5" customFormat="1" spans="1:4">
      <c r="A66" s="25">
        <f t="shared" si="6"/>
        <v>61</v>
      </c>
      <c r="B66" s="25" t="s">
        <v>129</v>
      </c>
      <c r="C66" s="31" t="s">
        <v>130</v>
      </c>
      <c r="D66" s="27">
        <v>38</v>
      </c>
    </row>
    <row r="67" s="5" customFormat="1" spans="1:4">
      <c r="A67" s="25">
        <f t="shared" si="6"/>
        <v>62</v>
      </c>
      <c r="B67" s="25" t="s">
        <v>131</v>
      </c>
      <c r="C67" s="31" t="s">
        <v>132</v>
      </c>
      <c r="D67" s="27">
        <v>150</v>
      </c>
    </row>
    <row r="68" s="5" customFormat="1" spans="1:4">
      <c r="A68" s="25">
        <f t="shared" si="6"/>
        <v>63</v>
      </c>
      <c r="B68" s="25" t="s">
        <v>133</v>
      </c>
      <c r="C68" s="31" t="s">
        <v>134</v>
      </c>
      <c r="D68" s="27">
        <v>35</v>
      </c>
    </row>
    <row r="69" customFormat="1" spans="1:16">
      <c r="A69" s="25">
        <f t="shared" si="6"/>
        <v>64</v>
      </c>
      <c r="B69" s="25" t="s">
        <v>135</v>
      </c>
      <c r="C69" s="31" t="s">
        <v>136</v>
      </c>
      <c r="D69" s="27">
        <v>22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="5" customFormat="1" spans="1:4">
      <c r="A70" s="25">
        <f t="shared" si="6"/>
        <v>65</v>
      </c>
      <c r="B70" s="32" t="s">
        <v>137</v>
      </c>
      <c r="C70" s="31" t="s">
        <v>138</v>
      </c>
      <c r="D70" s="27">
        <v>18</v>
      </c>
    </row>
    <row r="71" s="5" customFormat="1" spans="1:4">
      <c r="A71" s="25">
        <f t="shared" si="6"/>
        <v>66</v>
      </c>
      <c r="B71" s="32" t="s">
        <v>139</v>
      </c>
      <c r="C71" s="31" t="s">
        <v>140</v>
      </c>
      <c r="D71" s="27">
        <v>98</v>
      </c>
    </row>
    <row r="72" customFormat="1" ht="17.1" customHeight="1" spans="1:4">
      <c r="A72" s="25">
        <f t="shared" si="6"/>
        <v>67</v>
      </c>
      <c r="B72" s="28" t="s">
        <v>141</v>
      </c>
      <c r="C72" s="29" t="s">
        <v>142</v>
      </c>
      <c r="D72" s="30">
        <v>196</v>
      </c>
    </row>
    <row r="73" customFormat="1" ht="17.1" customHeight="1" spans="1:4">
      <c r="A73" s="25">
        <f t="shared" si="6"/>
        <v>68</v>
      </c>
      <c r="B73" s="28" t="s">
        <v>143</v>
      </c>
      <c r="C73" s="29" t="s">
        <v>144</v>
      </c>
      <c r="D73" s="30">
        <v>138</v>
      </c>
    </row>
    <row r="74" customFormat="1" ht="17.1" customHeight="1" spans="1:4">
      <c r="A74" s="25">
        <f t="shared" si="6"/>
        <v>69</v>
      </c>
      <c r="B74" s="28" t="s">
        <v>145</v>
      </c>
      <c r="C74" s="29" t="s">
        <v>146</v>
      </c>
      <c r="D74" s="30">
        <v>138</v>
      </c>
    </row>
    <row r="75" customFormat="1" customHeight="1" spans="1:4">
      <c r="A75" s="25">
        <f t="shared" ref="A75:A84" si="7">ROW()-5</f>
        <v>70</v>
      </c>
      <c r="B75" s="28" t="s">
        <v>147</v>
      </c>
      <c r="C75" s="29" t="s">
        <v>148</v>
      </c>
      <c r="D75" s="30">
        <v>25</v>
      </c>
    </row>
    <row r="76" spans="1:4">
      <c r="A76" s="25">
        <f t="shared" si="7"/>
        <v>71</v>
      </c>
      <c r="B76" s="28" t="s">
        <v>149</v>
      </c>
      <c r="C76" s="33" t="s">
        <v>150</v>
      </c>
      <c r="D76" s="30">
        <v>38</v>
      </c>
    </row>
    <row r="77" s="3" customFormat="1" spans="1:4">
      <c r="A77" s="25">
        <f t="shared" si="7"/>
        <v>72</v>
      </c>
      <c r="B77" s="28" t="s">
        <v>151</v>
      </c>
      <c r="C77" s="33" t="s">
        <v>152</v>
      </c>
      <c r="D77" s="30">
        <v>25</v>
      </c>
    </row>
    <row r="78" spans="1:4">
      <c r="A78" s="25">
        <f t="shared" si="7"/>
        <v>73</v>
      </c>
      <c r="B78" s="28" t="s">
        <v>153</v>
      </c>
      <c r="C78" s="33" t="s">
        <v>154</v>
      </c>
      <c r="D78" s="30">
        <v>5</v>
      </c>
    </row>
    <row r="79" spans="1:4">
      <c r="A79" s="25">
        <f t="shared" si="7"/>
        <v>74</v>
      </c>
      <c r="B79" s="28" t="s">
        <v>155</v>
      </c>
      <c r="C79" s="33" t="s">
        <v>156</v>
      </c>
      <c r="D79" s="30">
        <v>25</v>
      </c>
    </row>
    <row r="80" spans="1:4">
      <c r="A80" s="25">
        <f t="shared" si="7"/>
        <v>75</v>
      </c>
      <c r="B80" s="28" t="s">
        <v>157</v>
      </c>
      <c r="C80" s="33" t="s">
        <v>158</v>
      </c>
      <c r="D80" s="30">
        <v>22</v>
      </c>
    </row>
    <row r="81" s="3" customFormat="1" spans="1:4">
      <c r="A81" s="25">
        <f t="shared" si="7"/>
        <v>76</v>
      </c>
      <c r="B81" s="28" t="s">
        <v>159</v>
      </c>
      <c r="C81" s="29" t="s">
        <v>160</v>
      </c>
      <c r="D81" s="30">
        <v>32</v>
      </c>
    </row>
    <row r="82" s="3" customFormat="1" spans="1:4">
      <c r="A82" s="25">
        <f t="shared" si="7"/>
        <v>77</v>
      </c>
      <c r="B82" s="28" t="s">
        <v>161</v>
      </c>
      <c r="C82" s="29" t="s">
        <v>162</v>
      </c>
      <c r="D82" s="30">
        <v>19.8</v>
      </c>
    </row>
    <row r="83" spans="1:4">
      <c r="A83" s="25">
        <f t="shared" si="7"/>
        <v>78</v>
      </c>
      <c r="B83" s="28" t="s">
        <v>163</v>
      </c>
      <c r="C83" s="33" t="s">
        <v>164</v>
      </c>
      <c r="D83" s="30">
        <v>12</v>
      </c>
    </row>
    <row r="84" spans="1:4">
      <c r="A84" s="25">
        <f t="shared" si="7"/>
        <v>79</v>
      </c>
      <c r="B84" s="28" t="s">
        <v>165</v>
      </c>
      <c r="C84" s="33" t="s">
        <v>166</v>
      </c>
      <c r="D84" s="30">
        <v>26</v>
      </c>
    </row>
    <row r="85" spans="1:4">
      <c r="A85" s="25">
        <f t="shared" ref="A85:A94" si="8">ROW()-5</f>
        <v>80</v>
      </c>
      <c r="B85" s="28" t="s">
        <v>167</v>
      </c>
      <c r="C85" s="33" t="s">
        <v>168</v>
      </c>
      <c r="D85" s="30">
        <v>28</v>
      </c>
    </row>
    <row r="86" spans="1:4">
      <c r="A86" s="25">
        <f t="shared" si="8"/>
        <v>81</v>
      </c>
      <c r="B86" s="28" t="s">
        <v>169</v>
      </c>
      <c r="C86" s="33" t="s">
        <v>170</v>
      </c>
      <c r="D86" s="30">
        <v>22</v>
      </c>
    </row>
    <row r="87" spans="1:4">
      <c r="A87" s="25">
        <f t="shared" si="8"/>
        <v>82</v>
      </c>
      <c r="B87" s="28" t="s">
        <v>171</v>
      </c>
      <c r="C87" s="33" t="s">
        <v>172</v>
      </c>
      <c r="D87" s="30">
        <v>28</v>
      </c>
    </row>
    <row r="88" spans="1:4">
      <c r="A88" s="25">
        <f t="shared" si="8"/>
        <v>83</v>
      </c>
      <c r="B88" s="28" t="s">
        <v>173</v>
      </c>
      <c r="C88" s="33" t="s">
        <v>174</v>
      </c>
      <c r="D88" s="30">
        <v>9.8</v>
      </c>
    </row>
    <row r="89" spans="1:4">
      <c r="A89" s="25">
        <f t="shared" si="8"/>
        <v>84</v>
      </c>
      <c r="B89" s="28" t="s">
        <v>175</v>
      </c>
      <c r="C89" s="33" t="s">
        <v>176</v>
      </c>
      <c r="D89" s="30">
        <v>98</v>
      </c>
    </row>
    <row r="90" spans="1:4">
      <c r="A90" s="25">
        <f t="shared" si="8"/>
        <v>85</v>
      </c>
      <c r="B90" s="28" t="s">
        <v>177</v>
      </c>
      <c r="C90" s="33" t="s">
        <v>178</v>
      </c>
      <c r="D90" s="30">
        <v>120</v>
      </c>
    </row>
    <row r="91" spans="1:4">
      <c r="A91" s="25">
        <f t="shared" si="8"/>
        <v>86</v>
      </c>
      <c r="B91" s="28" t="s">
        <v>179</v>
      </c>
      <c r="C91" s="33" t="s">
        <v>180</v>
      </c>
      <c r="D91" s="30">
        <v>180</v>
      </c>
    </row>
    <row r="92" spans="1:4">
      <c r="A92" s="25">
        <f t="shared" si="8"/>
        <v>87</v>
      </c>
      <c r="B92" s="28" t="s">
        <v>181</v>
      </c>
      <c r="C92" s="33" t="s">
        <v>182</v>
      </c>
      <c r="D92" s="30">
        <v>280</v>
      </c>
    </row>
    <row r="93" spans="1:4">
      <c r="A93" s="25">
        <f t="shared" si="8"/>
        <v>88</v>
      </c>
      <c r="B93" s="28" t="s">
        <v>183</v>
      </c>
      <c r="C93" s="29" t="s">
        <v>184</v>
      </c>
      <c r="D93" s="30">
        <v>260</v>
      </c>
    </row>
    <row r="94" spans="1:4">
      <c r="A94" s="25">
        <f t="shared" si="8"/>
        <v>89</v>
      </c>
      <c r="B94" s="28" t="s">
        <v>185</v>
      </c>
      <c r="C94" s="29" t="s">
        <v>186</v>
      </c>
      <c r="D94" s="30">
        <v>138</v>
      </c>
    </row>
    <row r="95" customFormat="1" ht="14.45" customHeight="1" spans="1:4">
      <c r="A95" s="25">
        <f t="shared" ref="A95:A104" si="9">ROW()-5</f>
        <v>90</v>
      </c>
      <c r="B95" s="28" t="s">
        <v>187</v>
      </c>
      <c r="C95" s="33" t="s">
        <v>188</v>
      </c>
      <c r="D95" s="30">
        <v>160</v>
      </c>
    </row>
    <row r="96" customFormat="1" ht="14.45" customHeight="1" spans="1:4">
      <c r="A96" s="25">
        <f t="shared" si="9"/>
        <v>91</v>
      </c>
      <c r="B96" s="28" t="s">
        <v>189</v>
      </c>
      <c r="C96" s="33" t="s">
        <v>190</v>
      </c>
      <c r="D96" s="30">
        <v>180</v>
      </c>
    </row>
    <row r="97" customFormat="1" customHeight="1" spans="1:4">
      <c r="A97" s="25">
        <f t="shared" si="9"/>
        <v>92</v>
      </c>
      <c r="B97" s="28" t="s">
        <v>191</v>
      </c>
      <c r="C97" s="29" t="s">
        <v>192</v>
      </c>
      <c r="D97" s="30">
        <v>130</v>
      </c>
    </row>
    <row r="98" spans="1:4">
      <c r="A98" s="25">
        <f t="shared" si="9"/>
        <v>93</v>
      </c>
      <c r="B98" s="28" t="s">
        <v>193</v>
      </c>
      <c r="C98" s="33" t="s">
        <v>194</v>
      </c>
      <c r="D98" s="30">
        <v>238</v>
      </c>
    </row>
    <row r="99" spans="1:4">
      <c r="A99" s="25">
        <f t="shared" si="9"/>
        <v>94</v>
      </c>
      <c r="B99" s="28" t="s">
        <v>195</v>
      </c>
      <c r="C99" s="33" t="s">
        <v>196</v>
      </c>
      <c r="D99" s="30">
        <v>10</v>
      </c>
    </row>
    <row r="100" spans="1:4">
      <c r="A100" s="25">
        <f t="shared" si="9"/>
        <v>95</v>
      </c>
      <c r="B100" s="28" t="s">
        <v>197</v>
      </c>
      <c r="C100" s="33" t="s">
        <v>198</v>
      </c>
      <c r="D100" s="30">
        <v>18</v>
      </c>
    </row>
    <row r="101" spans="1:4">
      <c r="A101" s="25">
        <f t="shared" si="9"/>
        <v>96</v>
      </c>
      <c r="B101" s="28" t="s">
        <v>199</v>
      </c>
      <c r="C101" s="33" t="s">
        <v>200</v>
      </c>
      <c r="D101" s="30">
        <v>10</v>
      </c>
    </row>
    <row r="102" spans="1:4">
      <c r="A102" s="25">
        <f t="shared" si="9"/>
        <v>97</v>
      </c>
      <c r="B102" s="28" t="s">
        <v>201</v>
      </c>
      <c r="C102" s="33" t="s">
        <v>202</v>
      </c>
      <c r="D102" s="30">
        <v>280</v>
      </c>
    </row>
    <row r="103" spans="1:4">
      <c r="A103" s="25">
        <f t="shared" si="9"/>
        <v>98</v>
      </c>
      <c r="B103" s="28" t="s">
        <v>203</v>
      </c>
      <c r="C103" s="33" t="s">
        <v>204</v>
      </c>
      <c r="D103" s="30">
        <v>38</v>
      </c>
    </row>
    <row r="104" spans="1:4">
      <c r="A104" s="25">
        <f t="shared" si="9"/>
        <v>99</v>
      </c>
      <c r="B104" s="28" t="s">
        <v>205</v>
      </c>
      <c r="C104" s="33" t="s">
        <v>206</v>
      </c>
      <c r="D104" s="30">
        <v>46</v>
      </c>
    </row>
    <row r="105" spans="1:4">
      <c r="A105" s="25">
        <f t="shared" ref="A105:A114" si="10">ROW()-5</f>
        <v>100</v>
      </c>
      <c r="B105" s="28" t="s">
        <v>207</v>
      </c>
      <c r="C105" s="33" t="s">
        <v>208</v>
      </c>
      <c r="D105" s="30">
        <v>48</v>
      </c>
    </row>
    <row r="106" s="3" customFormat="1" spans="1:4">
      <c r="A106" s="25">
        <f t="shared" si="10"/>
        <v>101</v>
      </c>
      <c r="B106" s="28" t="s">
        <v>209</v>
      </c>
      <c r="C106" s="33" t="s">
        <v>210</v>
      </c>
      <c r="D106" s="30">
        <v>22</v>
      </c>
    </row>
    <row r="107" s="3" customFormat="1" spans="1:4">
      <c r="A107" s="25">
        <f t="shared" si="10"/>
        <v>102</v>
      </c>
      <c r="B107" s="28" t="s">
        <v>211</v>
      </c>
      <c r="C107" s="33" t="s">
        <v>212</v>
      </c>
      <c r="D107" s="30">
        <v>48</v>
      </c>
    </row>
    <row r="108" s="3" customFormat="1" spans="1:4">
      <c r="A108" s="25">
        <f t="shared" si="10"/>
        <v>103</v>
      </c>
      <c r="B108" s="28" t="s">
        <v>213</v>
      </c>
      <c r="C108" s="29" t="s">
        <v>214</v>
      </c>
      <c r="D108" s="30">
        <v>100</v>
      </c>
    </row>
    <row r="109" spans="1:4">
      <c r="A109" s="25">
        <f t="shared" si="10"/>
        <v>104</v>
      </c>
      <c r="B109" s="28" t="s">
        <v>215</v>
      </c>
      <c r="C109" s="33" t="s">
        <v>216</v>
      </c>
      <c r="D109" s="30">
        <v>25</v>
      </c>
    </row>
    <row r="110" spans="1:4">
      <c r="A110" s="25">
        <f t="shared" si="10"/>
        <v>105</v>
      </c>
      <c r="B110" s="28" t="s">
        <v>217</v>
      </c>
      <c r="C110" s="33" t="s">
        <v>218</v>
      </c>
      <c r="D110" s="30">
        <v>38</v>
      </c>
    </row>
    <row r="111" spans="1:4">
      <c r="A111" s="25">
        <f t="shared" si="10"/>
        <v>106</v>
      </c>
      <c r="B111" s="28" t="s">
        <v>219</v>
      </c>
      <c r="C111" s="33" t="s">
        <v>220</v>
      </c>
      <c r="D111" s="30">
        <v>30</v>
      </c>
    </row>
    <row r="112" spans="1:4">
      <c r="A112" s="25">
        <f t="shared" si="10"/>
        <v>107</v>
      </c>
      <c r="B112" s="28" t="s">
        <v>221</v>
      </c>
      <c r="C112" s="33" t="s">
        <v>222</v>
      </c>
      <c r="D112" s="30">
        <v>25</v>
      </c>
    </row>
    <row r="113" spans="1:4">
      <c r="A113" s="25">
        <f t="shared" si="10"/>
        <v>108</v>
      </c>
      <c r="B113" s="28" t="s">
        <v>223</v>
      </c>
      <c r="C113" s="33" t="s">
        <v>224</v>
      </c>
      <c r="D113" s="30">
        <v>45</v>
      </c>
    </row>
    <row r="114" spans="1:4">
      <c r="A114" s="25">
        <f t="shared" si="10"/>
        <v>109</v>
      </c>
      <c r="B114" s="28" t="s">
        <v>225</v>
      </c>
      <c r="C114" s="33" t="s">
        <v>226</v>
      </c>
      <c r="D114" s="30">
        <v>15</v>
      </c>
    </row>
    <row r="115" spans="1:4">
      <c r="A115" s="25">
        <f t="shared" ref="A115:A124" si="11">ROW()-5</f>
        <v>110</v>
      </c>
      <c r="B115" s="28" t="s">
        <v>227</v>
      </c>
      <c r="C115" s="33" t="s">
        <v>228</v>
      </c>
      <c r="D115" s="30">
        <v>28</v>
      </c>
    </row>
    <row r="116" spans="1:4">
      <c r="A116" s="25">
        <f t="shared" si="11"/>
        <v>111</v>
      </c>
      <c r="B116" s="28" t="s">
        <v>229</v>
      </c>
      <c r="C116" s="33" t="s">
        <v>230</v>
      </c>
      <c r="D116" s="30">
        <v>48</v>
      </c>
    </row>
    <row r="117" spans="1:4">
      <c r="A117" s="25">
        <f t="shared" si="11"/>
        <v>112</v>
      </c>
      <c r="B117" s="28" t="s">
        <v>231</v>
      </c>
      <c r="C117" s="33" t="s">
        <v>232</v>
      </c>
      <c r="D117" s="30">
        <v>45</v>
      </c>
    </row>
    <row r="118" spans="1:4">
      <c r="A118" s="25">
        <f t="shared" si="11"/>
        <v>113</v>
      </c>
      <c r="B118" s="28" t="s">
        <v>233</v>
      </c>
      <c r="C118" s="33" t="s">
        <v>234</v>
      </c>
      <c r="D118" s="30">
        <v>150</v>
      </c>
    </row>
    <row r="119" spans="1:4">
      <c r="A119" s="25">
        <f t="shared" si="11"/>
        <v>114</v>
      </c>
      <c r="B119" s="28" t="s">
        <v>235</v>
      </c>
      <c r="C119" s="33" t="s">
        <v>236</v>
      </c>
      <c r="D119" s="30">
        <v>100</v>
      </c>
    </row>
    <row r="120" spans="1:4">
      <c r="A120" s="25">
        <f t="shared" si="11"/>
        <v>115</v>
      </c>
      <c r="B120" s="28" t="s">
        <v>237</v>
      </c>
      <c r="C120" s="33" t="s">
        <v>238</v>
      </c>
      <c r="D120" s="30">
        <v>39</v>
      </c>
    </row>
    <row r="121" spans="1:4">
      <c r="A121" s="25">
        <f t="shared" si="11"/>
        <v>116</v>
      </c>
      <c r="B121" s="28" t="s">
        <v>239</v>
      </c>
      <c r="C121" s="33" t="s">
        <v>240</v>
      </c>
      <c r="D121" s="30">
        <v>45</v>
      </c>
    </row>
    <row r="122" spans="1:4">
      <c r="A122" s="25">
        <f t="shared" si="11"/>
        <v>117</v>
      </c>
      <c r="B122" s="28" t="s">
        <v>241</v>
      </c>
      <c r="C122" s="33" t="s">
        <v>242</v>
      </c>
      <c r="D122" s="30">
        <v>45</v>
      </c>
    </row>
    <row r="123" spans="1:4">
      <c r="A123" s="25">
        <f t="shared" si="11"/>
        <v>118</v>
      </c>
      <c r="B123" s="28" t="s">
        <v>243</v>
      </c>
      <c r="C123" s="33" t="s">
        <v>244</v>
      </c>
      <c r="D123" s="30">
        <v>68</v>
      </c>
    </row>
    <row r="124" customFormat="1" ht="17.1" customHeight="1" spans="1:4">
      <c r="A124" s="25">
        <f t="shared" si="11"/>
        <v>119</v>
      </c>
      <c r="B124" s="28" t="s">
        <v>245</v>
      </c>
      <c r="C124" s="29" t="s">
        <v>246</v>
      </c>
      <c r="D124" s="30">
        <v>298</v>
      </c>
    </row>
    <row r="125" customFormat="1" ht="17.1" customHeight="1" spans="1:4">
      <c r="A125" s="25">
        <f t="shared" ref="A125:A134" si="12">ROW()-5</f>
        <v>120</v>
      </c>
      <c r="B125" s="28" t="s">
        <v>247</v>
      </c>
      <c r="C125" s="29" t="s">
        <v>248</v>
      </c>
      <c r="D125" s="30">
        <v>5</v>
      </c>
    </row>
    <row r="126" customFormat="1" ht="17.1" customHeight="1" spans="1:4">
      <c r="A126" s="25">
        <f t="shared" si="12"/>
        <v>121</v>
      </c>
      <c r="B126" s="28" t="s">
        <v>249</v>
      </c>
      <c r="C126" s="29" t="s">
        <v>250</v>
      </c>
      <c r="D126" s="30">
        <v>6</v>
      </c>
    </row>
    <row r="127" customFormat="1" ht="17.1" customHeight="1" spans="1:4">
      <c r="A127" s="25">
        <f t="shared" si="12"/>
        <v>122</v>
      </c>
      <c r="B127" s="28" t="s">
        <v>251</v>
      </c>
      <c r="C127" s="29" t="s">
        <v>252</v>
      </c>
      <c r="D127" s="30">
        <v>12</v>
      </c>
    </row>
    <row r="128" customFormat="1" ht="17.1" customHeight="1" spans="1:4">
      <c r="A128" s="25">
        <f t="shared" si="12"/>
        <v>123</v>
      </c>
      <c r="B128" s="28" t="s">
        <v>253</v>
      </c>
      <c r="C128" s="29" t="s">
        <v>254</v>
      </c>
      <c r="D128" s="30">
        <v>50</v>
      </c>
    </row>
    <row r="129" customFormat="1" ht="17.1" customHeight="1" spans="1:4">
      <c r="A129" s="25">
        <f t="shared" si="12"/>
        <v>124</v>
      </c>
      <c r="B129" s="28" t="s">
        <v>255</v>
      </c>
      <c r="C129" s="29" t="s">
        <v>256</v>
      </c>
      <c r="D129" s="30">
        <v>38</v>
      </c>
    </row>
    <row r="130" customFormat="1" ht="17.1" customHeight="1" spans="1:4">
      <c r="A130" s="25">
        <f t="shared" si="12"/>
        <v>125</v>
      </c>
      <c r="B130" s="28" t="s">
        <v>257</v>
      </c>
      <c r="C130" s="29" t="s">
        <v>258</v>
      </c>
      <c r="D130" s="30" t="s">
        <v>259</v>
      </c>
    </row>
    <row r="131" customFormat="1" ht="17.1" customHeight="1" spans="1:4">
      <c r="A131" s="25">
        <f t="shared" si="12"/>
        <v>126</v>
      </c>
      <c r="B131" s="28" t="s">
        <v>260</v>
      </c>
      <c r="C131" s="29" t="s">
        <v>261</v>
      </c>
      <c r="D131" s="30">
        <v>98</v>
      </c>
    </row>
    <row r="132" customFormat="1" ht="17.1" customHeight="1" spans="1:4">
      <c r="A132" s="25">
        <f t="shared" si="12"/>
        <v>127</v>
      </c>
      <c r="B132" s="28" t="s">
        <v>262</v>
      </c>
      <c r="C132" s="29" t="s">
        <v>263</v>
      </c>
      <c r="D132" s="30">
        <v>130</v>
      </c>
    </row>
    <row r="133" customFormat="1" ht="17.1" customHeight="1" spans="1:4">
      <c r="A133" s="25">
        <f t="shared" si="12"/>
        <v>128</v>
      </c>
      <c r="B133" s="28" t="s">
        <v>264</v>
      </c>
      <c r="C133" s="29" t="s">
        <v>265</v>
      </c>
      <c r="D133" s="30">
        <v>158</v>
      </c>
    </row>
    <row r="134" customFormat="1" ht="17.1" customHeight="1" spans="1:4">
      <c r="A134" s="25">
        <f t="shared" si="12"/>
        <v>129</v>
      </c>
      <c r="B134" s="28" t="s">
        <v>266</v>
      </c>
      <c r="C134" s="29" t="s">
        <v>267</v>
      </c>
      <c r="D134" s="30">
        <v>180</v>
      </c>
    </row>
    <row r="135" customFormat="1" ht="17.1" customHeight="1" spans="1:4">
      <c r="A135" s="25">
        <f t="shared" ref="A135:A143" si="13">ROW()-5</f>
        <v>130</v>
      </c>
      <c r="B135" s="28" t="s">
        <v>268</v>
      </c>
      <c r="C135" s="29" t="s">
        <v>269</v>
      </c>
      <c r="D135" s="30">
        <v>180</v>
      </c>
    </row>
    <row r="136" customFormat="1" ht="17.1" customHeight="1" spans="1:4">
      <c r="A136" s="25">
        <f t="shared" si="13"/>
        <v>131</v>
      </c>
      <c r="B136" s="28" t="s">
        <v>270</v>
      </c>
      <c r="C136" s="29" t="s">
        <v>271</v>
      </c>
      <c r="D136" s="30">
        <v>180</v>
      </c>
    </row>
    <row r="137" customFormat="1" ht="17.1" customHeight="1" spans="1:4">
      <c r="A137" s="25">
        <f t="shared" si="13"/>
        <v>132</v>
      </c>
      <c r="B137" s="28" t="s">
        <v>272</v>
      </c>
      <c r="C137" s="29" t="s">
        <v>273</v>
      </c>
      <c r="D137" s="30">
        <v>180</v>
      </c>
    </row>
    <row r="138" customFormat="1" ht="17.1" customHeight="1" spans="1:4">
      <c r="A138" s="25">
        <f t="shared" si="13"/>
        <v>133</v>
      </c>
      <c r="B138" s="28" t="s">
        <v>274</v>
      </c>
      <c r="C138" s="29" t="s">
        <v>275</v>
      </c>
      <c r="D138" s="30">
        <v>180</v>
      </c>
    </row>
    <row r="139" customFormat="1" ht="17.1" customHeight="1" spans="1:4">
      <c r="A139" s="25">
        <f t="shared" si="13"/>
        <v>134</v>
      </c>
      <c r="B139" s="28" t="s">
        <v>276</v>
      </c>
      <c r="C139" s="29" t="s">
        <v>277</v>
      </c>
      <c r="D139" s="30">
        <v>180</v>
      </c>
    </row>
    <row r="140" customFormat="1" ht="17.1" customHeight="1" spans="1:4">
      <c r="A140" s="25">
        <f t="shared" si="13"/>
        <v>135</v>
      </c>
      <c r="B140" s="28" t="s">
        <v>278</v>
      </c>
      <c r="C140" s="29" t="s">
        <v>279</v>
      </c>
      <c r="D140" s="30">
        <v>180</v>
      </c>
    </row>
    <row r="141" customFormat="1" ht="17.1" customHeight="1" spans="1:4">
      <c r="A141" s="25">
        <f t="shared" si="13"/>
        <v>136</v>
      </c>
      <c r="B141" s="28" t="s">
        <v>280</v>
      </c>
      <c r="C141" s="29" t="s">
        <v>281</v>
      </c>
      <c r="D141" s="30">
        <v>180</v>
      </c>
    </row>
    <row r="142" customFormat="1" ht="17.1" customHeight="1" spans="1:4">
      <c r="A142" s="25">
        <f t="shared" si="13"/>
        <v>137</v>
      </c>
      <c r="B142" s="28" t="s">
        <v>282</v>
      </c>
      <c r="C142" s="29" t="s">
        <v>283</v>
      </c>
      <c r="D142" s="30">
        <v>180</v>
      </c>
    </row>
    <row r="143" customFormat="1" ht="17.1" customHeight="1" spans="1:4">
      <c r="A143" s="25">
        <f t="shared" si="13"/>
        <v>138</v>
      </c>
      <c r="B143" s="28" t="s">
        <v>284</v>
      </c>
      <c r="C143" s="29" t="s">
        <v>285</v>
      </c>
      <c r="D143" s="30">
        <v>180</v>
      </c>
    </row>
    <row r="144" customHeight="1" spans="1:4">
      <c r="A144" s="22" t="s">
        <v>286</v>
      </c>
      <c r="B144" s="16"/>
      <c r="C144" s="16"/>
      <c r="D144" s="17"/>
    </row>
    <row r="145" s="5" customFormat="1" spans="1:4">
      <c r="A145" s="34">
        <f>ROW()-6</f>
        <v>139</v>
      </c>
      <c r="B145" s="25" t="s">
        <v>287</v>
      </c>
      <c r="C145" s="31" t="s">
        <v>288</v>
      </c>
      <c r="D145" s="27">
        <v>180</v>
      </c>
    </row>
    <row r="146" customFormat="1" spans="1:4">
      <c r="A146" s="34">
        <f t="shared" ref="A146:A155" si="14">ROW()-6</f>
        <v>140</v>
      </c>
      <c r="B146" s="28" t="s">
        <v>289</v>
      </c>
      <c r="C146" s="29" t="s">
        <v>290</v>
      </c>
      <c r="D146" s="30">
        <v>45</v>
      </c>
    </row>
    <row r="147" customFormat="1" spans="1:4">
      <c r="A147" s="34">
        <f t="shared" si="14"/>
        <v>141</v>
      </c>
      <c r="B147" s="28" t="s">
        <v>291</v>
      </c>
      <c r="C147" s="29" t="s">
        <v>292</v>
      </c>
      <c r="D147" s="30">
        <v>48</v>
      </c>
    </row>
    <row r="148" customFormat="1" spans="1:4">
      <c r="A148" s="34">
        <f t="shared" si="14"/>
        <v>142</v>
      </c>
      <c r="B148" s="28" t="s">
        <v>293</v>
      </c>
      <c r="C148" s="29" t="s">
        <v>294</v>
      </c>
      <c r="D148" s="30">
        <v>38</v>
      </c>
    </row>
    <row r="149" customFormat="1" spans="1:4">
      <c r="A149" s="34">
        <f t="shared" si="14"/>
        <v>143</v>
      </c>
      <c r="B149" s="28" t="s">
        <v>295</v>
      </c>
      <c r="C149" s="29" t="s">
        <v>296</v>
      </c>
      <c r="D149" s="30">
        <v>39</v>
      </c>
    </row>
    <row r="150" customFormat="1" spans="1:4">
      <c r="A150" s="34">
        <f t="shared" si="14"/>
        <v>144</v>
      </c>
      <c r="B150" s="28" t="s">
        <v>297</v>
      </c>
      <c r="C150" s="29" t="s">
        <v>298</v>
      </c>
      <c r="D150" s="30">
        <v>34</v>
      </c>
    </row>
    <row r="151" customFormat="1" spans="1:4">
      <c r="A151" s="34">
        <f t="shared" si="14"/>
        <v>145</v>
      </c>
      <c r="B151" s="28" t="s">
        <v>299</v>
      </c>
      <c r="C151" s="29" t="s">
        <v>300</v>
      </c>
      <c r="D151" s="30">
        <v>34</v>
      </c>
    </row>
    <row r="152" customFormat="1" spans="1:4">
      <c r="A152" s="34">
        <f t="shared" si="14"/>
        <v>146</v>
      </c>
      <c r="B152" s="28" t="s">
        <v>301</v>
      </c>
      <c r="C152" s="29" t="s">
        <v>302</v>
      </c>
      <c r="D152" s="30">
        <v>34</v>
      </c>
    </row>
    <row r="153" customFormat="1" spans="1:4">
      <c r="A153" s="34">
        <f t="shared" si="14"/>
        <v>147</v>
      </c>
      <c r="B153" s="28" t="s">
        <v>303</v>
      </c>
      <c r="C153" s="29" t="s">
        <v>304</v>
      </c>
      <c r="D153" s="30">
        <v>198</v>
      </c>
    </row>
    <row r="154" customFormat="1" spans="1:4">
      <c r="A154" s="34">
        <f t="shared" si="14"/>
        <v>148</v>
      </c>
      <c r="B154" s="28" t="s">
        <v>305</v>
      </c>
      <c r="C154" s="29" t="s">
        <v>306</v>
      </c>
      <c r="D154" s="30">
        <v>75</v>
      </c>
    </row>
    <row r="155" customFormat="1" spans="1:4">
      <c r="A155" s="34">
        <f t="shared" si="14"/>
        <v>149</v>
      </c>
      <c r="B155" s="28" t="s">
        <v>307</v>
      </c>
      <c r="C155" s="29" t="s">
        <v>308</v>
      </c>
      <c r="D155" s="30">
        <v>58</v>
      </c>
    </row>
    <row r="156" customFormat="1" spans="1:4">
      <c r="A156" s="34">
        <f t="shared" ref="A156:A165" si="15">ROW()-6</f>
        <v>150</v>
      </c>
      <c r="B156" s="28" t="s">
        <v>309</v>
      </c>
      <c r="C156" s="29" t="s">
        <v>310</v>
      </c>
      <c r="D156" s="30">
        <v>20</v>
      </c>
    </row>
    <row r="157" customFormat="1" spans="1:4">
      <c r="A157" s="34">
        <f t="shared" si="15"/>
        <v>151</v>
      </c>
      <c r="B157" s="28" t="s">
        <v>311</v>
      </c>
      <c r="C157" s="29" t="s">
        <v>312</v>
      </c>
      <c r="D157" s="30">
        <v>30</v>
      </c>
    </row>
    <row r="158" customFormat="1" spans="1:4">
      <c r="A158" s="34">
        <f t="shared" si="15"/>
        <v>152</v>
      </c>
      <c r="B158" s="28" t="s">
        <v>313</v>
      </c>
      <c r="C158" s="29" t="s">
        <v>314</v>
      </c>
      <c r="D158" s="30">
        <v>15</v>
      </c>
    </row>
    <row r="159" customFormat="1" spans="1:4">
      <c r="A159" s="34">
        <f t="shared" si="15"/>
        <v>153</v>
      </c>
      <c r="B159" s="28" t="s">
        <v>315</v>
      </c>
      <c r="C159" s="29" t="s">
        <v>316</v>
      </c>
      <c r="D159" s="30">
        <v>98</v>
      </c>
    </row>
    <row r="160" customFormat="1" spans="1:4">
      <c r="A160" s="34">
        <f t="shared" si="15"/>
        <v>154</v>
      </c>
      <c r="B160" s="28" t="s">
        <v>317</v>
      </c>
      <c r="C160" s="35" t="s">
        <v>318</v>
      </c>
      <c r="D160" s="30">
        <v>15</v>
      </c>
    </row>
    <row r="161" customFormat="1" spans="1:4">
      <c r="A161" s="34">
        <f t="shared" si="15"/>
        <v>155</v>
      </c>
      <c r="B161" s="28" t="s">
        <v>319</v>
      </c>
      <c r="C161" s="33" t="s">
        <v>320</v>
      </c>
      <c r="D161" s="30">
        <v>40</v>
      </c>
    </row>
    <row r="162" customFormat="1" spans="1:4">
      <c r="A162" s="34">
        <f t="shared" si="15"/>
        <v>156</v>
      </c>
      <c r="B162" s="28" t="s">
        <v>321</v>
      </c>
      <c r="C162" s="33" t="s">
        <v>322</v>
      </c>
      <c r="D162" s="30">
        <v>48</v>
      </c>
    </row>
    <row r="163" customFormat="1" spans="1:4">
      <c r="A163" s="34">
        <f t="shared" si="15"/>
        <v>157</v>
      </c>
      <c r="B163" s="28" t="s">
        <v>323</v>
      </c>
      <c r="C163" s="33" t="s">
        <v>324</v>
      </c>
      <c r="D163" s="30">
        <v>16</v>
      </c>
    </row>
    <row r="164" customFormat="1" spans="1:4">
      <c r="A164" s="34">
        <f t="shared" si="15"/>
        <v>158</v>
      </c>
      <c r="B164" s="28" t="s">
        <v>325</v>
      </c>
      <c r="C164" s="33" t="s">
        <v>326</v>
      </c>
      <c r="D164" s="30">
        <v>38</v>
      </c>
    </row>
    <row r="165" customFormat="1" customHeight="1" spans="1:4">
      <c r="A165" s="34">
        <f t="shared" si="15"/>
        <v>159</v>
      </c>
      <c r="B165" s="28" t="s">
        <v>327</v>
      </c>
      <c r="C165" s="29" t="s">
        <v>328</v>
      </c>
      <c r="D165" s="30">
        <v>58</v>
      </c>
    </row>
    <row r="166" spans="1:4">
      <c r="A166" s="34">
        <f t="shared" ref="A166:A175" si="16">ROW()-6</f>
        <v>160</v>
      </c>
      <c r="B166" s="28" t="s">
        <v>329</v>
      </c>
      <c r="C166" s="33" t="s">
        <v>330</v>
      </c>
      <c r="D166" s="30">
        <v>30</v>
      </c>
    </row>
    <row r="167" spans="1:4">
      <c r="A167" s="34">
        <f t="shared" si="16"/>
        <v>161</v>
      </c>
      <c r="B167" s="28" t="s">
        <v>331</v>
      </c>
      <c r="C167" s="33" t="s">
        <v>332</v>
      </c>
      <c r="D167" s="30">
        <v>15</v>
      </c>
    </row>
    <row r="168" spans="1:4">
      <c r="A168" s="34">
        <f t="shared" si="16"/>
        <v>162</v>
      </c>
      <c r="B168" s="28" t="s">
        <v>333</v>
      </c>
      <c r="C168" s="33" t="s">
        <v>334</v>
      </c>
      <c r="D168" s="30">
        <v>22</v>
      </c>
    </row>
    <row r="169" spans="1:4">
      <c r="A169" s="34">
        <f t="shared" si="16"/>
        <v>163</v>
      </c>
      <c r="B169" s="28" t="s">
        <v>335</v>
      </c>
      <c r="C169" s="33" t="s">
        <v>336</v>
      </c>
      <c r="D169" s="30">
        <v>10</v>
      </c>
    </row>
    <row r="170" s="3" customFormat="1" spans="1:4">
      <c r="A170" s="34">
        <f t="shared" si="16"/>
        <v>164</v>
      </c>
      <c r="B170" s="28" t="s">
        <v>337</v>
      </c>
      <c r="C170" s="33" t="s">
        <v>338</v>
      </c>
      <c r="D170" s="30">
        <v>27</v>
      </c>
    </row>
    <row r="171" spans="1:4">
      <c r="A171" s="34">
        <f t="shared" si="16"/>
        <v>165</v>
      </c>
      <c r="B171" s="28" t="s">
        <v>339</v>
      </c>
      <c r="C171" s="33" t="s">
        <v>340</v>
      </c>
      <c r="D171" s="30">
        <v>27</v>
      </c>
    </row>
    <row r="172" spans="1:4">
      <c r="A172" s="34">
        <f t="shared" si="16"/>
        <v>166</v>
      </c>
      <c r="B172" s="28" t="s">
        <v>341</v>
      </c>
      <c r="C172" s="33" t="s">
        <v>342</v>
      </c>
      <c r="D172" s="30">
        <v>22</v>
      </c>
    </row>
    <row r="173" spans="1:4">
      <c r="A173" s="34">
        <f t="shared" si="16"/>
        <v>167</v>
      </c>
      <c r="B173" s="28" t="s">
        <v>343</v>
      </c>
      <c r="C173" s="33" t="s">
        <v>344</v>
      </c>
      <c r="D173" s="30">
        <v>16</v>
      </c>
    </row>
    <row r="174" spans="1:4">
      <c r="A174" s="34">
        <f t="shared" si="16"/>
        <v>168</v>
      </c>
      <c r="B174" s="28" t="s">
        <v>345</v>
      </c>
      <c r="C174" s="33" t="s">
        <v>346</v>
      </c>
      <c r="D174" s="30">
        <v>24</v>
      </c>
    </row>
    <row r="175" spans="1:4">
      <c r="A175" s="34">
        <f t="shared" si="16"/>
        <v>169</v>
      </c>
      <c r="B175" s="28" t="s">
        <v>347</v>
      </c>
      <c r="C175" s="33" t="s">
        <v>348</v>
      </c>
      <c r="D175" s="30">
        <v>24</v>
      </c>
    </row>
    <row r="176" s="3" customFormat="1" spans="1:4">
      <c r="A176" s="34">
        <f t="shared" ref="A176:A185" si="17">ROW()-6</f>
        <v>170</v>
      </c>
      <c r="B176" s="28" t="s">
        <v>349</v>
      </c>
      <c r="C176" s="35" t="s">
        <v>350</v>
      </c>
      <c r="D176" s="30">
        <v>26</v>
      </c>
    </row>
    <row r="177" spans="1:4">
      <c r="A177" s="34">
        <f t="shared" si="17"/>
        <v>171</v>
      </c>
      <c r="B177" s="28" t="s">
        <v>351</v>
      </c>
      <c r="C177" s="33" t="s">
        <v>352</v>
      </c>
      <c r="D177" s="30">
        <v>28</v>
      </c>
    </row>
    <row r="178" spans="1:4">
      <c r="A178" s="34">
        <f t="shared" si="17"/>
        <v>172</v>
      </c>
      <c r="B178" s="36" t="s">
        <v>353</v>
      </c>
      <c r="C178" s="37" t="s">
        <v>354</v>
      </c>
      <c r="D178" s="38">
        <v>30</v>
      </c>
    </row>
    <row r="179" spans="1:4">
      <c r="A179" s="34">
        <f t="shared" si="17"/>
        <v>173</v>
      </c>
      <c r="B179" s="28" t="s">
        <v>355</v>
      </c>
      <c r="C179" s="33" t="s">
        <v>356</v>
      </c>
      <c r="D179" s="30">
        <v>28</v>
      </c>
    </row>
    <row r="180" spans="1:4">
      <c r="A180" s="34">
        <f t="shared" si="17"/>
        <v>174</v>
      </c>
      <c r="B180" s="28" t="s">
        <v>357</v>
      </c>
      <c r="C180" s="39" t="s">
        <v>358</v>
      </c>
      <c r="D180" s="30">
        <v>35</v>
      </c>
    </row>
    <row r="181" spans="1:4">
      <c r="A181" s="34">
        <f t="shared" si="17"/>
        <v>175</v>
      </c>
      <c r="B181" s="28" t="s">
        <v>359</v>
      </c>
      <c r="C181" s="33" t="s">
        <v>360</v>
      </c>
      <c r="D181" s="30">
        <v>21</v>
      </c>
    </row>
    <row r="182" spans="1:4">
      <c r="A182" s="34">
        <f t="shared" si="17"/>
        <v>176</v>
      </c>
      <c r="B182" s="28" t="s">
        <v>361</v>
      </c>
      <c r="C182" s="33" t="s">
        <v>362</v>
      </c>
      <c r="D182" s="30">
        <v>28</v>
      </c>
    </row>
    <row r="183" s="4" customFormat="1" spans="1:4">
      <c r="A183" s="34">
        <f t="shared" si="17"/>
        <v>177</v>
      </c>
      <c r="B183" s="28" t="s">
        <v>363</v>
      </c>
      <c r="C183" s="33" t="s">
        <v>364</v>
      </c>
      <c r="D183" s="30">
        <v>32</v>
      </c>
    </row>
    <row r="184" s="4" customFormat="1" spans="1:4">
      <c r="A184" s="34">
        <f t="shared" si="17"/>
        <v>178</v>
      </c>
      <c r="B184" s="28" t="s">
        <v>365</v>
      </c>
      <c r="C184" s="40" t="s">
        <v>366</v>
      </c>
      <c r="D184" s="30">
        <v>30</v>
      </c>
    </row>
    <row r="185" s="4" customFormat="1" spans="1:4">
      <c r="A185" s="34">
        <f t="shared" si="17"/>
        <v>179</v>
      </c>
      <c r="B185" s="28" t="s">
        <v>367</v>
      </c>
      <c r="C185" s="40" t="s">
        <v>368</v>
      </c>
      <c r="D185" s="30">
        <v>25</v>
      </c>
    </row>
    <row r="186" spans="1:4">
      <c r="A186" s="34">
        <f t="shared" ref="A186:A195" si="18">ROW()-6</f>
        <v>180</v>
      </c>
      <c r="B186" s="28" t="s">
        <v>369</v>
      </c>
      <c r="C186" s="33" t="s">
        <v>370</v>
      </c>
      <c r="D186" s="30">
        <v>18</v>
      </c>
    </row>
    <row r="187" s="4" customFormat="1" spans="1:4">
      <c r="A187" s="34">
        <f t="shared" si="18"/>
        <v>181</v>
      </c>
      <c r="B187" s="28" t="s">
        <v>371</v>
      </c>
      <c r="C187" s="33" t="s">
        <v>372</v>
      </c>
      <c r="D187" s="30">
        <v>25</v>
      </c>
    </row>
    <row r="188" spans="1:4">
      <c r="A188" s="34">
        <f t="shared" si="18"/>
        <v>182</v>
      </c>
      <c r="B188" s="28" t="s">
        <v>373</v>
      </c>
      <c r="C188" s="33" t="s">
        <v>374</v>
      </c>
      <c r="D188" s="30">
        <v>28</v>
      </c>
    </row>
    <row r="189" spans="1:4">
      <c r="A189" s="34">
        <f t="shared" si="18"/>
        <v>183</v>
      </c>
      <c r="B189" s="28" t="s">
        <v>375</v>
      </c>
      <c r="C189" s="39" t="s">
        <v>376</v>
      </c>
      <c r="D189" s="30">
        <v>18</v>
      </c>
    </row>
    <row r="190" spans="1:4">
      <c r="A190" s="34">
        <f t="shared" si="18"/>
        <v>184</v>
      </c>
      <c r="B190" s="28" t="s">
        <v>377</v>
      </c>
      <c r="C190" s="39" t="s">
        <v>378</v>
      </c>
      <c r="D190" s="30">
        <v>20</v>
      </c>
    </row>
    <row r="191" spans="1:4">
      <c r="A191" s="34">
        <f t="shared" si="18"/>
        <v>185</v>
      </c>
      <c r="B191" s="28" t="s">
        <v>379</v>
      </c>
      <c r="C191" s="39" t="s">
        <v>380</v>
      </c>
      <c r="D191" s="30">
        <v>25</v>
      </c>
    </row>
    <row r="192" spans="1:4">
      <c r="A192" s="34">
        <f t="shared" si="18"/>
        <v>186</v>
      </c>
      <c r="B192" s="28" t="s">
        <v>381</v>
      </c>
      <c r="C192" s="39" t="s">
        <v>382</v>
      </c>
      <c r="D192" s="30">
        <v>15</v>
      </c>
    </row>
    <row r="193" spans="1:4">
      <c r="A193" s="34">
        <f t="shared" si="18"/>
        <v>187</v>
      </c>
      <c r="B193" s="28" t="s">
        <v>383</v>
      </c>
      <c r="C193" s="39" t="s">
        <v>384</v>
      </c>
      <c r="D193" s="30">
        <v>28</v>
      </c>
    </row>
    <row r="194" spans="1:4">
      <c r="A194" s="34">
        <f t="shared" si="18"/>
        <v>188</v>
      </c>
      <c r="B194" s="28" t="s">
        <v>385</v>
      </c>
      <c r="C194" s="33" t="s">
        <v>386</v>
      </c>
      <c r="D194" s="30">
        <v>15</v>
      </c>
    </row>
    <row r="195" s="4" customFormat="1" spans="1:4">
      <c r="A195" s="34">
        <f t="shared" si="18"/>
        <v>189</v>
      </c>
      <c r="B195" s="28" t="s">
        <v>387</v>
      </c>
      <c r="C195" s="40" t="s">
        <v>388</v>
      </c>
      <c r="D195" s="30">
        <v>36</v>
      </c>
    </row>
    <row r="196" spans="1:4">
      <c r="A196" s="34">
        <f t="shared" ref="A196:A205" si="19">ROW()-6</f>
        <v>190</v>
      </c>
      <c r="B196" s="28" t="s">
        <v>389</v>
      </c>
      <c r="C196" s="33" t="s">
        <v>390</v>
      </c>
      <c r="D196" s="30">
        <v>22</v>
      </c>
    </row>
    <row r="197" spans="1:4">
      <c r="A197" s="34">
        <f t="shared" si="19"/>
        <v>191</v>
      </c>
      <c r="B197" s="28" t="s">
        <v>391</v>
      </c>
      <c r="C197" s="33" t="s">
        <v>392</v>
      </c>
      <c r="D197" s="30">
        <v>20</v>
      </c>
    </row>
    <row r="198" s="3" customFormat="1" spans="1:4">
      <c r="A198" s="34">
        <f t="shared" si="19"/>
        <v>192</v>
      </c>
      <c r="B198" s="28" t="s">
        <v>393</v>
      </c>
      <c r="C198" s="33" t="s">
        <v>394</v>
      </c>
      <c r="D198" s="30">
        <v>18</v>
      </c>
    </row>
    <row r="199" s="4" customFormat="1" spans="1:4">
      <c r="A199" s="34">
        <f t="shared" si="19"/>
        <v>193</v>
      </c>
      <c r="B199" s="28" t="s">
        <v>395</v>
      </c>
      <c r="C199" s="40" t="s">
        <v>396</v>
      </c>
      <c r="D199" s="30">
        <v>18</v>
      </c>
    </row>
    <row r="200" s="3" customFormat="1" spans="1:4">
      <c r="A200" s="34">
        <f t="shared" si="19"/>
        <v>194</v>
      </c>
      <c r="B200" s="28" t="s">
        <v>397</v>
      </c>
      <c r="C200" s="37" t="s">
        <v>398</v>
      </c>
      <c r="D200" s="30">
        <v>36</v>
      </c>
    </row>
    <row r="201" spans="1:4">
      <c r="A201" s="34">
        <f t="shared" si="19"/>
        <v>195</v>
      </c>
      <c r="B201" s="28" t="s">
        <v>399</v>
      </c>
      <c r="C201" s="33" t="s">
        <v>400</v>
      </c>
      <c r="D201" s="30">
        <v>30</v>
      </c>
    </row>
    <row r="202" spans="1:4">
      <c r="A202" s="34">
        <f t="shared" si="19"/>
        <v>196</v>
      </c>
      <c r="B202" s="28" t="s">
        <v>401</v>
      </c>
      <c r="C202" s="33" t="s">
        <v>402</v>
      </c>
      <c r="D202" s="30">
        <v>18</v>
      </c>
    </row>
    <row r="203" spans="1:4">
      <c r="A203" s="34">
        <f t="shared" si="19"/>
        <v>197</v>
      </c>
      <c r="B203" s="28" t="s">
        <v>403</v>
      </c>
      <c r="C203" s="41" t="s">
        <v>404</v>
      </c>
      <c r="D203" s="30">
        <v>16</v>
      </c>
    </row>
    <row r="204" s="3" customFormat="1" spans="1:4">
      <c r="A204" s="34">
        <f t="shared" si="19"/>
        <v>198</v>
      </c>
      <c r="B204" s="28" t="s">
        <v>405</v>
      </c>
      <c r="C204" s="37" t="s">
        <v>406</v>
      </c>
      <c r="D204" s="30">
        <v>35</v>
      </c>
    </row>
    <row r="205" s="3" customFormat="1" spans="1:4">
      <c r="A205" s="34">
        <f t="shared" si="19"/>
        <v>199</v>
      </c>
      <c r="B205" s="42" t="s">
        <v>407</v>
      </c>
      <c r="C205" s="43" t="s">
        <v>408</v>
      </c>
      <c r="D205" s="44">
        <v>25</v>
      </c>
    </row>
    <row r="206" s="3" customFormat="1" spans="1:4">
      <c r="A206" s="34">
        <f t="shared" ref="A206:A215" si="20">ROW()-6</f>
        <v>200</v>
      </c>
      <c r="B206" s="28" t="s">
        <v>409</v>
      </c>
      <c r="C206" s="33" t="s">
        <v>410</v>
      </c>
      <c r="D206" s="30">
        <v>18.6</v>
      </c>
    </row>
    <row r="207" spans="1:4">
      <c r="A207" s="34">
        <f t="shared" si="20"/>
        <v>201</v>
      </c>
      <c r="B207" s="28" t="s">
        <v>411</v>
      </c>
      <c r="C207" s="33" t="s">
        <v>412</v>
      </c>
      <c r="D207" s="30">
        <v>65</v>
      </c>
    </row>
    <row r="208" spans="1:4">
      <c r="A208" s="34">
        <f t="shared" si="20"/>
        <v>202</v>
      </c>
      <c r="B208" s="28" t="s">
        <v>413</v>
      </c>
      <c r="C208" s="33" t="s">
        <v>414</v>
      </c>
      <c r="D208" s="30">
        <v>28</v>
      </c>
    </row>
    <row r="209" spans="1:4">
      <c r="A209" s="34">
        <f t="shared" si="20"/>
        <v>203</v>
      </c>
      <c r="B209" s="28" t="s">
        <v>415</v>
      </c>
      <c r="C209" s="33" t="s">
        <v>416</v>
      </c>
      <c r="D209" s="30">
        <v>48</v>
      </c>
    </row>
    <row r="210" spans="1:4">
      <c r="A210" s="34">
        <f t="shared" si="20"/>
        <v>204</v>
      </c>
      <c r="B210" s="28" t="s">
        <v>417</v>
      </c>
      <c r="C210" s="33" t="s">
        <v>418</v>
      </c>
      <c r="D210" s="30">
        <v>35</v>
      </c>
    </row>
    <row r="211" spans="1:4">
      <c r="A211" s="34">
        <f t="shared" si="20"/>
        <v>205</v>
      </c>
      <c r="B211" s="28" t="s">
        <v>419</v>
      </c>
      <c r="C211" s="33" t="s">
        <v>420</v>
      </c>
      <c r="D211" s="30">
        <v>20</v>
      </c>
    </row>
    <row r="212" s="3" customFormat="1" spans="1:4">
      <c r="A212" s="34">
        <f t="shared" si="20"/>
        <v>206</v>
      </c>
      <c r="B212" s="28" t="s">
        <v>421</v>
      </c>
      <c r="C212" s="45" t="s">
        <v>422</v>
      </c>
      <c r="D212" s="46">
        <v>25</v>
      </c>
    </row>
    <row r="213" spans="1:4">
      <c r="A213" s="34">
        <f t="shared" si="20"/>
        <v>207</v>
      </c>
      <c r="B213" s="28" t="s">
        <v>423</v>
      </c>
      <c r="C213" s="33" t="s">
        <v>424</v>
      </c>
      <c r="D213" s="30">
        <v>16</v>
      </c>
    </row>
    <row r="214" s="3" customFormat="1" spans="1:4">
      <c r="A214" s="34">
        <f t="shared" si="20"/>
        <v>208</v>
      </c>
      <c r="B214" s="28" t="s">
        <v>425</v>
      </c>
      <c r="C214" s="33" t="s">
        <v>426</v>
      </c>
      <c r="D214" s="30">
        <v>60</v>
      </c>
    </row>
    <row r="215" s="4" customFormat="1" spans="1:4">
      <c r="A215" s="34">
        <f t="shared" si="20"/>
        <v>209</v>
      </c>
      <c r="B215" s="28" t="s">
        <v>427</v>
      </c>
      <c r="C215" s="33" t="s">
        <v>428</v>
      </c>
      <c r="D215" s="30">
        <v>238</v>
      </c>
    </row>
    <row r="216" spans="1:4">
      <c r="A216" s="34">
        <f t="shared" ref="A216:A225" si="21">ROW()-6</f>
        <v>210</v>
      </c>
      <c r="B216" s="28" t="s">
        <v>429</v>
      </c>
      <c r="C216" s="33" t="s">
        <v>430</v>
      </c>
      <c r="D216" s="30">
        <v>50</v>
      </c>
    </row>
    <row r="217" spans="1:4">
      <c r="A217" s="34">
        <f t="shared" si="21"/>
        <v>211</v>
      </c>
      <c r="B217" s="28" t="s">
        <v>431</v>
      </c>
      <c r="C217" s="33" t="s">
        <v>432</v>
      </c>
      <c r="D217" s="30">
        <v>42</v>
      </c>
    </row>
    <row r="218" spans="1:4">
      <c r="A218" s="34">
        <f t="shared" si="21"/>
        <v>212</v>
      </c>
      <c r="B218" s="28" t="s">
        <v>433</v>
      </c>
      <c r="C218" s="33" t="s">
        <v>434</v>
      </c>
      <c r="D218" s="30">
        <v>22</v>
      </c>
    </row>
    <row r="219" spans="1:4">
      <c r="A219" s="34">
        <f t="shared" si="21"/>
        <v>213</v>
      </c>
      <c r="B219" s="28" t="s">
        <v>435</v>
      </c>
      <c r="C219" s="33" t="s">
        <v>436</v>
      </c>
      <c r="D219" s="30">
        <v>48</v>
      </c>
    </row>
    <row r="220" s="3" customFormat="1" spans="1:4">
      <c r="A220" s="34">
        <f t="shared" si="21"/>
        <v>214</v>
      </c>
      <c r="B220" s="28" t="s">
        <v>437</v>
      </c>
      <c r="C220" s="37" t="s">
        <v>438</v>
      </c>
      <c r="D220" s="30">
        <v>36</v>
      </c>
    </row>
    <row r="221" s="1" customFormat="1" spans="1:4">
      <c r="A221" s="34">
        <f t="shared" si="21"/>
        <v>215</v>
      </c>
      <c r="B221" s="28" t="s">
        <v>439</v>
      </c>
      <c r="C221" s="33" t="s">
        <v>440</v>
      </c>
      <c r="D221" s="30">
        <v>48</v>
      </c>
    </row>
    <row r="222" s="1" customFormat="1" spans="1:4">
      <c r="A222" s="34">
        <f t="shared" si="21"/>
        <v>216</v>
      </c>
      <c r="B222" s="28" t="s">
        <v>441</v>
      </c>
      <c r="C222" s="33" t="s">
        <v>442</v>
      </c>
      <c r="D222" s="30">
        <v>48</v>
      </c>
    </row>
    <row r="223" s="1" customFormat="1" spans="1:4">
      <c r="A223" s="34">
        <f t="shared" si="21"/>
        <v>217</v>
      </c>
      <c r="B223" s="28" t="s">
        <v>443</v>
      </c>
      <c r="C223" s="33" t="s">
        <v>444</v>
      </c>
      <c r="D223" s="30">
        <v>68</v>
      </c>
    </row>
    <row r="224" spans="1:4">
      <c r="A224" s="34">
        <f t="shared" si="21"/>
        <v>218</v>
      </c>
      <c r="B224" s="28" t="s">
        <v>445</v>
      </c>
      <c r="C224" s="33" t="s">
        <v>446</v>
      </c>
      <c r="D224" s="30">
        <v>28</v>
      </c>
    </row>
    <row r="225" spans="1:4">
      <c r="A225" s="34">
        <f t="shared" si="21"/>
        <v>219</v>
      </c>
      <c r="B225" s="28" t="s">
        <v>447</v>
      </c>
      <c r="C225" s="35" t="s">
        <v>448</v>
      </c>
      <c r="D225" s="30">
        <v>98</v>
      </c>
    </row>
    <row r="226" spans="1:4">
      <c r="A226" s="34">
        <f t="shared" ref="A226:A235" si="22">ROW()-6</f>
        <v>220</v>
      </c>
      <c r="B226" s="28" t="s">
        <v>449</v>
      </c>
      <c r="C226" s="35" t="s">
        <v>450</v>
      </c>
      <c r="D226" s="30">
        <v>30</v>
      </c>
    </row>
    <row r="227" spans="1:4">
      <c r="A227" s="34">
        <f t="shared" si="22"/>
        <v>221</v>
      </c>
      <c r="B227" s="28" t="s">
        <v>451</v>
      </c>
      <c r="C227" s="35" t="s">
        <v>452</v>
      </c>
      <c r="D227" s="30">
        <v>40</v>
      </c>
    </row>
    <row r="228" spans="1:4">
      <c r="A228" s="34">
        <f t="shared" si="22"/>
        <v>222</v>
      </c>
      <c r="B228" s="28" t="s">
        <v>453</v>
      </c>
      <c r="C228" s="35" t="s">
        <v>454</v>
      </c>
      <c r="D228" s="30">
        <v>32</v>
      </c>
    </row>
    <row r="229" spans="1:4">
      <c r="A229" s="34">
        <f t="shared" si="22"/>
        <v>223</v>
      </c>
      <c r="B229" s="28" t="s">
        <v>455</v>
      </c>
      <c r="C229" s="33" t="s">
        <v>456</v>
      </c>
      <c r="D229" s="30">
        <v>42</v>
      </c>
    </row>
    <row r="230" spans="1:4">
      <c r="A230" s="34">
        <f t="shared" si="22"/>
        <v>224</v>
      </c>
      <c r="B230" s="28" t="s">
        <v>457</v>
      </c>
      <c r="C230" s="33" t="s">
        <v>458</v>
      </c>
      <c r="D230" s="30">
        <v>98</v>
      </c>
    </row>
    <row r="231" spans="1:4">
      <c r="A231" s="34">
        <f t="shared" si="22"/>
        <v>225</v>
      </c>
      <c r="B231" s="28" t="s">
        <v>459</v>
      </c>
      <c r="C231" s="33" t="s">
        <v>460</v>
      </c>
      <c r="D231" s="30">
        <v>38</v>
      </c>
    </row>
    <row r="232" spans="1:4">
      <c r="A232" s="34">
        <f t="shared" si="22"/>
        <v>226</v>
      </c>
      <c r="B232" s="47" t="s">
        <v>461</v>
      </c>
      <c r="C232" s="29" t="s">
        <v>462</v>
      </c>
      <c r="D232" s="30">
        <v>108</v>
      </c>
    </row>
    <row r="233" spans="1:4">
      <c r="A233" s="34">
        <f t="shared" si="22"/>
        <v>227</v>
      </c>
      <c r="B233" s="47" t="s">
        <v>463</v>
      </c>
      <c r="C233" s="29" t="s">
        <v>464</v>
      </c>
      <c r="D233" s="30">
        <v>88</v>
      </c>
    </row>
    <row r="234" spans="1:4">
      <c r="A234" s="34">
        <f t="shared" si="22"/>
        <v>228</v>
      </c>
      <c r="B234" s="28" t="s">
        <v>465</v>
      </c>
      <c r="C234" s="33" t="s">
        <v>466</v>
      </c>
      <c r="D234" s="30">
        <v>30</v>
      </c>
    </row>
    <row r="235" s="4" customFormat="1" spans="1:4">
      <c r="A235" s="34">
        <f t="shared" si="22"/>
        <v>229</v>
      </c>
      <c r="B235" s="28" t="s">
        <v>467</v>
      </c>
      <c r="C235" s="33" t="s">
        <v>468</v>
      </c>
      <c r="D235" s="30">
        <v>48</v>
      </c>
    </row>
    <row r="236" s="4" customFormat="1" spans="1:4">
      <c r="A236" s="34">
        <f t="shared" ref="A236:A245" si="23">ROW()-6</f>
        <v>230</v>
      </c>
      <c r="B236" s="28" t="s">
        <v>469</v>
      </c>
      <c r="C236" s="33" t="s">
        <v>470</v>
      </c>
      <c r="D236" s="30">
        <v>36</v>
      </c>
    </row>
    <row r="237" s="1" customFormat="1" spans="1:4">
      <c r="A237" s="34">
        <f t="shared" si="23"/>
        <v>231</v>
      </c>
      <c r="B237" s="28" t="s">
        <v>471</v>
      </c>
      <c r="C237" s="33" t="s">
        <v>472</v>
      </c>
      <c r="D237" s="30">
        <v>32</v>
      </c>
    </row>
    <row r="238" customFormat="1" spans="1:4">
      <c r="A238" s="34">
        <f t="shared" si="23"/>
        <v>232</v>
      </c>
      <c r="B238" s="28" t="s">
        <v>473</v>
      </c>
      <c r="C238" s="33" t="s">
        <v>474</v>
      </c>
      <c r="D238" s="30">
        <v>32</v>
      </c>
    </row>
    <row r="239" s="3" customFormat="1" spans="1:4">
      <c r="A239" s="34">
        <f t="shared" si="23"/>
        <v>233</v>
      </c>
      <c r="B239" s="28" t="s">
        <v>475</v>
      </c>
      <c r="C239" s="33" t="s">
        <v>476</v>
      </c>
      <c r="D239" s="30">
        <v>30</v>
      </c>
    </row>
    <row r="240" s="3" customFormat="1" spans="1:4">
      <c r="A240" s="34">
        <f t="shared" si="23"/>
        <v>234</v>
      </c>
      <c r="B240" s="28" t="s">
        <v>477</v>
      </c>
      <c r="C240" s="33" t="s">
        <v>478</v>
      </c>
      <c r="D240" s="30">
        <v>58</v>
      </c>
    </row>
    <row r="241" s="3" customFormat="1" spans="1:4">
      <c r="A241" s="34">
        <f t="shared" si="23"/>
        <v>235</v>
      </c>
      <c r="B241" s="28" t="s">
        <v>479</v>
      </c>
      <c r="C241" s="33" t="s">
        <v>480</v>
      </c>
      <c r="D241" s="30">
        <v>32</v>
      </c>
    </row>
    <row r="242" s="3" customFormat="1" spans="1:4">
      <c r="A242" s="34">
        <f t="shared" si="23"/>
        <v>236</v>
      </c>
      <c r="B242" s="28" t="s">
        <v>481</v>
      </c>
      <c r="C242" s="33" t="s">
        <v>482</v>
      </c>
      <c r="D242" s="30">
        <v>30</v>
      </c>
    </row>
    <row r="243" s="3" customFormat="1" spans="1:4">
      <c r="A243" s="34">
        <f t="shared" si="23"/>
        <v>237</v>
      </c>
      <c r="B243" s="28" t="s">
        <v>483</v>
      </c>
      <c r="C243" s="33" t="s">
        <v>484</v>
      </c>
      <c r="D243" s="30">
        <v>38</v>
      </c>
    </row>
    <row r="244" s="3" customFormat="1" spans="1:4">
      <c r="A244" s="34">
        <f t="shared" si="23"/>
        <v>238</v>
      </c>
      <c r="B244" s="28" t="s">
        <v>485</v>
      </c>
      <c r="C244" s="33" t="s">
        <v>486</v>
      </c>
      <c r="D244" s="30">
        <v>38</v>
      </c>
    </row>
    <row r="245" s="3" customFormat="1" spans="1:4">
      <c r="A245" s="34">
        <f t="shared" si="23"/>
        <v>239</v>
      </c>
      <c r="B245" s="28" t="s">
        <v>487</v>
      </c>
      <c r="C245" s="33" t="s">
        <v>488</v>
      </c>
      <c r="D245" s="30">
        <v>29</v>
      </c>
    </row>
    <row r="246" s="3" customFormat="1" spans="1:4">
      <c r="A246" s="34">
        <f t="shared" ref="A246:A255" si="24">ROW()-6</f>
        <v>240</v>
      </c>
      <c r="B246" s="28" t="s">
        <v>489</v>
      </c>
      <c r="C246" s="33" t="s">
        <v>490</v>
      </c>
      <c r="D246" s="30">
        <v>38</v>
      </c>
    </row>
    <row r="247" s="3" customFormat="1" spans="1:4">
      <c r="A247" s="34">
        <f t="shared" si="24"/>
        <v>241</v>
      </c>
      <c r="B247" s="28" t="s">
        <v>491</v>
      </c>
      <c r="C247" s="33" t="s">
        <v>492</v>
      </c>
      <c r="D247" s="30">
        <v>22</v>
      </c>
    </row>
    <row r="248" s="3" customFormat="1" spans="1:4">
      <c r="A248" s="34">
        <f t="shared" si="24"/>
        <v>242</v>
      </c>
      <c r="B248" s="28" t="s">
        <v>493</v>
      </c>
      <c r="C248" s="33" t="s">
        <v>494</v>
      </c>
      <c r="D248" s="30">
        <v>32</v>
      </c>
    </row>
    <row r="249" s="3" customFormat="1" spans="1:4">
      <c r="A249" s="34">
        <f t="shared" si="24"/>
        <v>243</v>
      </c>
      <c r="B249" s="28" t="s">
        <v>495</v>
      </c>
      <c r="C249" s="33" t="s">
        <v>496</v>
      </c>
      <c r="D249" s="30">
        <v>38</v>
      </c>
    </row>
    <row r="250" s="3" customFormat="1" spans="1:4">
      <c r="A250" s="34">
        <f t="shared" si="24"/>
        <v>244</v>
      </c>
      <c r="B250" s="28" t="s">
        <v>497</v>
      </c>
      <c r="C250" s="33" t="s">
        <v>498</v>
      </c>
      <c r="D250" s="30">
        <v>130</v>
      </c>
    </row>
    <row r="251" s="3" customFormat="1" spans="1:4">
      <c r="A251" s="34">
        <f t="shared" si="24"/>
        <v>245</v>
      </c>
      <c r="B251" s="28" t="s">
        <v>499</v>
      </c>
      <c r="C251" s="33" t="s">
        <v>500</v>
      </c>
      <c r="D251" s="30">
        <v>58</v>
      </c>
    </row>
    <row r="252" spans="1:4">
      <c r="A252" s="34">
        <f t="shared" si="24"/>
        <v>246</v>
      </c>
      <c r="B252" s="28" t="s">
        <v>501</v>
      </c>
      <c r="C252" s="33" t="s">
        <v>502</v>
      </c>
      <c r="D252" s="30">
        <v>110</v>
      </c>
    </row>
    <row r="253" spans="1:4">
      <c r="A253" s="34">
        <f t="shared" si="24"/>
        <v>247</v>
      </c>
      <c r="B253" s="28" t="s">
        <v>503</v>
      </c>
      <c r="C253" s="33" t="s">
        <v>504</v>
      </c>
      <c r="D253" s="30">
        <v>28</v>
      </c>
    </row>
    <row r="254" s="3" customFormat="1" spans="1:4">
      <c r="A254" s="34">
        <f t="shared" si="24"/>
        <v>248</v>
      </c>
      <c r="B254" s="28" t="s">
        <v>505</v>
      </c>
      <c r="C254" s="45" t="s">
        <v>506</v>
      </c>
      <c r="D254" s="46">
        <v>38</v>
      </c>
    </row>
    <row r="255" spans="1:4">
      <c r="A255" s="34">
        <f t="shared" si="24"/>
        <v>249</v>
      </c>
      <c r="B255" s="28" t="s">
        <v>507</v>
      </c>
      <c r="C255" s="39" t="s">
        <v>508</v>
      </c>
      <c r="D255" s="30">
        <v>24</v>
      </c>
    </row>
    <row r="256" s="3" customFormat="1" spans="1:4">
      <c r="A256" s="34">
        <f t="shared" ref="A256:A265" si="25">ROW()-6</f>
        <v>250</v>
      </c>
      <c r="B256" s="28" t="s">
        <v>509</v>
      </c>
      <c r="C256" s="39" t="s">
        <v>510</v>
      </c>
      <c r="D256" s="30">
        <v>38</v>
      </c>
    </row>
    <row r="257" s="3" customFormat="1" spans="1:4">
      <c r="A257" s="34">
        <f t="shared" si="25"/>
        <v>251</v>
      </c>
      <c r="B257" s="28" t="s">
        <v>511</v>
      </c>
      <c r="C257" s="39" t="s">
        <v>512</v>
      </c>
      <c r="D257" s="30">
        <v>35</v>
      </c>
    </row>
    <row r="258" s="3" customFormat="1" spans="1:4">
      <c r="A258" s="34">
        <f t="shared" si="25"/>
        <v>252</v>
      </c>
      <c r="B258" s="28" t="s">
        <v>513</v>
      </c>
      <c r="C258" s="39" t="s">
        <v>514</v>
      </c>
      <c r="D258" s="30">
        <v>35</v>
      </c>
    </row>
    <row r="259" s="3" customFormat="1" spans="1:4">
      <c r="A259" s="34">
        <f t="shared" si="25"/>
        <v>253</v>
      </c>
      <c r="B259" s="28" t="s">
        <v>515</v>
      </c>
      <c r="C259" s="39" t="s">
        <v>516</v>
      </c>
      <c r="D259" s="30">
        <v>35</v>
      </c>
    </row>
    <row r="260" s="3" customFormat="1" spans="1:4">
      <c r="A260" s="34">
        <f t="shared" si="25"/>
        <v>254</v>
      </c>
      <c r="B260" s="28" t="s">
        <v>517</v>
      </c>
      <c r="C260" s="39" t="s">
        <v>518</v>
      </c>
      <c r="D260" s="30">
        <v>35</v>
      </c>
    </row>
    <row r="261" s="3" customFormat="1" spans="1:4">
      <c r="A261" s="34">
        <f t="shared" si="25"/>
        <v>255</v>
      </c>
      <c r="B261" s="28" t="s">
        <v>519</v>
      </c>
      <c r="C261" s="39" t="s">
        <v>520</v>
      </c>
      <c r="D261" s="30">
        <v>35</v>
      </c>
    </row>
    <row r="262" s="3" customFormat="1" spans="1:4">
      <c r="A262" s="34">
        <f t="shared" si="25"/>
        <v>256</v>
      </c>
      <c r="B262" s="28" t="s">
        <v>521</v>
      </c>
      <c r="C262" s="39" t="s">
        <v>522</v>
      </c>
      <c r="D262" s="30">
        <v>35</v>
      </c>
    </row>
    <row r="263" s="3" customFormat="1" spans="1:4">
      <c r="A263" s="34">
        <f t="shared" si="25"/>
        <v>257</v>
      </c>
      <c r="B263" s="28" t="s">
        <v>523</v>
      </c>
      <c r="C263" s="29" t="s">
        <v>524</v>
      </c>
      <c r="D263" s="30">
        <v>25</v>
      </c>
    </row>
    <row r="264" s="3" customFormat="1" spans="1:4">
      <c r="A264" s="34">
        <f t="shared" si="25"/>
        <v>258</v>
      </c>
      <c r="B264" s="28" t="s">
        <v>525</v>
      </c>
      <c r="C264" s="48" t="s">
        <v>526</v>
      </c>
      <c r="D264" s="30">
        <v>46</v>
      </c>
    </row>
    <row r="265" s="3" customFormat="1" spans="1:4">
      <c r="A265" s="34">
        <f t="shared" si="25"/>
        <v>259</v>
      </c>
      <c r="B265" s="28" t="s">
        <v>527</v>
      </c>
      <c r="C265" s="48" t="s">
        <v>528</v>
      </c>
      <c r="D265" s="30">
        <v>44</v>
      </c>
    </row>
    <row r="266" s="3" customFormat="1" spans="1:4">
      <c r="A266" s="34">
        <f t="shared" ref="A266:A275" si="26">ROW()-6</f>
        <v>260</v>
      </c>
      <c r="B266" s="28" t="s">
        <v>529</v>
      </c>
      <c r="C266" s="48" t="s">
        <v>530</v>
      </c>
      <c r="D266" s="30">
        <v>47</v>
      </c>
    </row>
    <row r="267" s="3" customFormat="1" spans="1:4">
      <c r="A267" s="34">
        <f t="shared" si="26"/>
        <v>261</v>
      </c>
      <c r="B267" s="28" t="s">
        <v>531</v>
      </c>
      <c r="C267" s="48" t="s">
        <v>532</v>
      </c>
      <c r="D267" s="30">
        <v>48</v>
      </c>
    </row>
    <row r="268" s="3" customFormat="1" spans="1:4">
      <c r="A268" s="34">
        <f t="shared" si="26"/>
        <v>262</v>
      </c>
      <c r="B268" s="28" t="s">
        <v>533</v>
      </c>
      <c r="C268" s="48" t="s">
        <v>534</v>
      </c>
      <c r="D268" s="30">
        <v>48</v>
      </c>
    </row>
    <row r="269" s="3" customFormat="1" spans="1:4">
      <c r="A269" s="34">
        <f t="shared" si="26"/>
        <v>263</v>
      </c>
      <c r="B269" s="28" t="s">
        <v>535</v>
      </c>
      <c r="C269" s="48" t="s">
        <v>536</v>
      </c>
      <c r="D269" s="30">
        <v>38</v>
      </c>
    </row>
    <row r="270" s="3" customFormat="1" spans="1:4">
      <c r="A270" s="34">
        <f t="shared" si="26"/>
        <v>264</v>
      </c>
      <c r="B270" s="28" t="s">
        <v>537</v>
      </c>
      <c r="C270" s="48" t="s">
        <v>538</v>
      </c>
      <c r="D270" s="30">
        <v>48</v>
      </c>
    </row>
    <row r="271" s="3" customFormat="1" spans="1:4">
      <c r="A271" s="34">
        <f t="shared" si="26"/>
        <v>265</v>
      </c>
      <c r="B271" s="28" t="s">
        <v>539</v>
      </c>
      <c r="C271" s="48" t="s">
        <v>540</v>
      </c>
      <c r="D271" s="30">
        <v>48</v>
      </c>
    </row>
    <row r="272" s="3" customFormat="1" spans="1:4">
      <c r="A272" s="34">
        <f t="shared" si="26"/>
        <v>266</v>
      </c>
      <c r="B272" s="28" t="s">
        <v>541</v>
      </c>
      <c r="C272" s="29" t="s">
        <v>542</v>
      </c>
      <c r="D272" s="30">
        <v>48</v>
      </c>
    </row>
    <row r="273" customFormat="1" customHeight="1" spans="1:4">
      <c r="A273" s="34">
        <f t="shared" si="26"/>
        <v>267</v>
      </c>
      <c r="B273" s="47" t="s">
        <v>543</v>
      </c>
      <c r="C273" s="29" t="s">
        <v>544</v>
      </c>
      <c r="D273" s="30">
        <v>55</v>
      </c>
    </row>
    <row r="274" customFormat="1" customHeight="1" spans="1:4">
      <c r="A274" s="34">
        <f t="shared" si="26"/>
        <v>268</v>
      </c>
      <c r="B274" s="47" t="s">
        <v>545</v>
      </c>
      <c r="C274" s="29" t="s">
        <v>546</v>
      </c>
      <c r="D274" s="30">
        <v>48</v>
      </c>
    </row>
    <row r="275" customFormat="1" customHeight="1" spans="1:4">
      <c r="A275" s="34">
        <f t="shared" si="26"/>
        <v>269</v>
      </c>
      <c r="B275" s="47" t="s">
        <v>547</v>
      </c>
      <c r="C275" s="29" t="s">
        <v>548</v>
      </c>
      <c r="D275" s="30">
        <v>48</v>
      </c>
    </row>
    <row r="276" customFormat="1" customHeight="1" spans="1:4">
      <c r="A276" s="34">
        <f t="shared" ref="A276:A285" si="27">ROW()-6</f>
        <v>270</v>
      </c>
      <c r="B276" s="47" t="s">
        <v>549</v>
      </c>
      <c r="C276" s="29" t="s">
        <v>550</v>
      </c>
      <c r="D276" s="30">
        <v>46</v>
      </c>
    </row>
    <row r="277" customFormat="1" customHeight="1" spans="1:4">
      <c r="A277" s="34">
        <f t="shared" si="27"/>
        <v>271</v>
      </c>
      <c r="B277" s="47" t="s">
        <v>551</v>
      </c>
      <c r="C277" s="29" t="s">
        <v>552</v>
      </c>
      <c r="D277" s="30">
        <v>48</v>
      </c>
    </row>
    <row r="278" customFormat="1" customHeight="1" spans="1:4">
      <c r="A278" s="34">
        <f t="shared" si="27"/>
        <v>272</v>
      </c>
      <c r="B278" s="47" t="s">
        <v>553</v>
      </c>
      <c r="C278" s="29" t="s">
        <v>554</v>
      </c>
      <c r="D278" s="30">
        <v>40</v>
      </c>
    </row>
    <row r="279" customFormat="1" customHeight="1" spans="1:4">
      <c r="A279" s="34">
        <f t="shared" si="27"/>
        <v>273</v>
      </c>
      <c r="B279" s="47" t="s">
        <v>555</v>
      </c>
      <c r="C279" s="29" t="s">
        <v>556</v>
      </c>
      <c r="D279" s="30">
        <v>42</v>
      </c>
    </row>
    <row r="280" customFormat="1" customHeight="1" spans="1:4">
      <c r="A280" s="34">
        <f t="shared" si="27"/>
        <v>274</v>
      </c>
      <c r="B280" s="47" t="s">
        <v>557</v>
      </c>
      <c r="C280" s="29" t="s">
        <v>558</v>
      </c>
      <c r="D280" s="30">
        <v>47</v>
      </c>
    </row>
    <row r="281" customFormat="1" customHeight="1" spans="1:4">
      <c r="A281" s="34">
        <f t="shared" si="27"/>
        <v>275</v>
      </c>
      <c r="B281" s="47" t="s">
        <v>559</v>
      </c>
      <c r="C281" s="29" t="s">
        <v>560</v>
      </c>
      <c r="D281" s="30">
        <v>47</v>
      </c>
    </row>
    <row r="282" customFormat="1" customHeight="1" spans="1:4">
      <c r="A282" s="34">
        <f t="shared" si="27"/>
        <v>276</v>
      </c>
      <c r="B282" s="47" t="s">
        <v>561</v>
      </c>
      <c r="C282" s="29" t="s">
        <v>562</v>
      </c>
      <c r="D282" s="30">
        <v>44</v>
      </c>
    </row>
    <row r="283" customFormat="1" customHeight="1" spans="1:4">
      <c r="A283" s="34">
        <f t="shared" si="27"/>
        <v>277</v>
      </c>
      <c r="B283" s="47" t="s">
        <v>563</v>
      </c>
      <c r="C283" s="29" t="s">
        <v>564</v>
      </c>
      <c r="D283" s="30">
        <v>40</v>
      </c>
    </row>
    <row r="284" customFormat="1" customHeight="1" spans="1:4">
      <c r="A284" s="34">
        <f t="shared" si="27"/>
        <v>278</v>
      </c>
      <c r="B284" s="47" t="s">
        <v>565</v>
      </c>
      <c r="C284" s="29" t="s">
        <v>566</v>
      </c>
      <c r="D284" s="30">
        <v>40</v>
      </c>
    </row>
    <row r="285" customFormat="1" customHeight="1" spans="1:4">
      <c r="A285" s="34">
        <f t="shared" si="27"/>
        <v>279</v>
      </c>
      <c r="B285" s="47" t="s">
        <v>567</v>
      </c>
      <c r="C285" s="29" t="s">
        <v>568</v>
      </c>
      <c r="D285" s="30">
        <v>40</v>
      </c>
    </row>
    <row r="286" customFormat="1" customHeight="1" spans="1:4">
      <c r="A286" s="34">
        <f t="shared" ref="A286:A298" si="28">ROW()-6</f>
        <v>280</v>
      </c>
      <c r="B286" s="47" t="s">
        <v>569</v>
      </c>
      <c r="C286" s="29" t="s">
        <v>570</v>
      </c>
      <c r="D286" s="30">
        <v>47</v>
      </c>
    </row>
    <row r="287" customFormat="1" customHeight="1" spans="1:4">
      <c r="A287" s="34">
        <f t="shared" si="28"/>
        <v>281</v>
      </c>
      <c r="B287" s="47" t="s">
        <v>571</v>
      </c>
      <c r="C287" s="29" t="s">
        <v>572</v>
      </c>
      <c r="D287" s="30">
        <v>40</v>
      </c>
    </row>
    <row r="288" customFormat="1" customHeight="1" spans="1:4">
      <c r="A288" s="34">
        <f t="shared" si="28"/>
        <v>282</v>
      </c>
      <c r="B288" s="47" t="s">
        <v>573</v>
      </c>
      <c r="C288" s="29" t="s">
        <v>574</v>
      </c>
      <c r="D288" s="30">
        <v>36</v>
      </c>
    </row>
    <row r="289" customFormat="1" customHeight="1" spans="1:4">
      <c r="A289" s="34">
        <f t="shared" si="28"/>
        <v>283</v>
      </c>
      <c r="B289" s="47" t="s">
        <v>575</v>
      </c>
      <c r="C289" s="29" t="s">
        <v>576</v>
      </c>
      <c r="D289" s="30">
        <v>38</v>
      </c>
    </row>
    <row r="290" customFormat="1" ht="17.1" customHeight="1" spans="1:4">
      <c r="A290" s="34">
        <f t="shared" si="28"/>
        <v>284</v>
      </c>
      <c r="B290" s="28" t="s">
        <v>577</v>
      </c>
      <c r="C290" s="29" t="s">
        <v>578</v>
      </c>
      <c r="D290" s="30">
        <v>69</v>
      </c>
    </row>
    <row r="291" customFormat="1" ht="17.1" customHeight="1" spans="1:4">
      <c r="A291" s="34">
        <f t="shared" si="28"/>
        <v>285</v>
      </c>
      <c r="B291" s="28" t="s">
        <v>579</v>
      </c>
      <c r="C291" s="29" t="s">
        <v>580</v>
      </c>
      <c r="D291" s="30">
        <v>138</v>
      </c>
    </row>
    <row r="292" customFormat="1" ht="17.1" customHeight="1" spans="1:4">
      <c r="A292" s="34">
        <f t="shared" si="28"/>
        <v>286</v>
      </c>
      <c r="B292" s="28" t="s">
        <v>581</v>
      </c>
      <c r="C292" s="29" t="s">
        <v>582</v>
      </c>
      <c r="D292" s="49">
        <v>58</v>
      </c>
    </row>
    <row r="293" spans="1:4">
      <c r="A293" s="34">
        <f t="shared" si="28"/>
        <v>287</v>
      </c>
      <c r="B293" s="28"/>
      <c r="C293" s="33" t="s">
        <v>583</v>
      </c>
      <c r="D293" s="30">
        <v>45</v>
      </c>
    </row>
    <row r="294" spans="1:4">
      <c r="A294" s="34">
        <f t="shared" si="28"/>
        <v>288</v>
      </c>
      <c r="B294" s="28"/>
      <c r="C294" s="33" t="s">
        <v>584</v>
      </c>
      <c r="D294" s="30">
        <v>32</v>
      </c>
    </row>
    <row r="295" spans="1:4">
      <c r="A295" s="34">
        <f t="shared" si="28"/>
        <v>289</v>
      </c>
      <c r="B295" s="28"/>
      <c r="C295" s="33" t="s">
        <v>585</v>
      </c>
      <c r="D295" s="30">
        <v>48</v>
      </c>
    </row>
    <row r="296" spans="1:4">
      <c r="A296" s="34">
        <f t="shared" si="28"/>
        <v>290</v>
      </c>
      <c r="B296" s="28"/>
      <c r="C296" s="33" t="s">
        <v>586</v>
      </c>
      <c r="D296" s="30">
        <v>48</v>
      </c>
    </row>
    <row r="297" spans="1:4">
      <c r="A297" s="34">
        <f t="shared" si="28"/>
        <v>291</v>
      </c>
      <c r="B297" s="28"/>
      <c r="C297" s="33" t="s">
        <v>587</v>
      </c>
      <c r="D297" s="30">
        <v>45</v>
      </c>
    </row>
    <row r="298" spans="1:4">
      <c r="A298" s="34">
        <f t="shared" si="28"/>
        <v>292</v>
      </c>
      <c r="B298" s="28"/>
      <c r="C298" s="33" t="s">
        <v>588</v>
      </c>
      <c r="D298" s="30">
        <v>48</v>
      </c>
    </row>
    <row r="299" ht="18.75" customHeight="1" spans="1:4">
      <c r="A299" s="22" t="s">
        <v>589</v>
      </c>
      <c r="B299" s="16"/>
      <c r="C299" s="16"/>
      <c r="D299" s="17"/>
    </row>
    <row r="300" customFormat="1" customHeight="1" spans="1:4">
      <c r="A300" s="28">
        <f>ROW()-7</f>
        <v>293</v>
      </c>
      <c r="B300" s="28" t="s">
        <v>590</v>
      </c>
      <c r="C300" s="29" t="s">
        <v>591</v>
      </c>
      <c r="D300" s="30">
        <v>78</v>
      </c>
    </row>
    <row r="301" customFormat="1" customHeight="1" spans="1:4">
      <c r="A301" s="28">
        <f t="shared" ref="A301:A310" si="29">ROW()-7</f>
        <v>294</v>
      </c>
      <c r="B301" s="28" t="s">
        <v>592</v>
      </c>
      <c r="C301" s="29" t="s">
        <v>593</v>
      </c>
      <c r="D301" s="30">
        <v>40</v>
      </c>
    </row>
    <row r="302" customFormat="1" customHeight="1" spans="1:4">
      <c r="A302" s="28">
        <f t="shared" si="29"/>
        <v>295</v>
      </c>
      <c r="B302" s="28" t="s">
        <v>594</v>
      </c>
      <c r="C302" s="29" t="s">
        <v>595</v>
      </c>
      <c r="D302" s="30">
        <v>35</v>
      </c>
    </row>
    <row r="303" customFormat="1" spans="1:4">
      <c r="A303" s="28">
        <f t="shared" si="29"/>
        <v>296</v>
      </c>
      <c r="B303" s="28" t="s">
        <v>596</v>
      </c>
      <c r="C303" s="35" t="s">
        <v>597</v>
      </c>
      <c r="D303" s="30">
        <v>25</v>
      </c>
    </row>
    <row r="304" s="6" customFormat="1" customHeight="1" spans="1:4">
      <c r="A304" s="28">
        <f t="shared" si="29"/>
        <v>297</v>
      </c>
      <c r="B304" s="50" t="s">
        <v>598</v>
      </c>
      <c r="C304" s="51" t="s">
        <v>599</v>
      </c>
      <c r="D304" s="52">
        <v>88</v>
      </c>
    </row>
    <row r="305" s="6" customFormat="1" customHeight="1" spans="1:4">
      <c r="A305" s="28">
        <f t="shared" si="29"/>
        <v>298</v>
      </c>
      <c r="B305" s="50" t="s">
        <v>600</v>
      </c>
      <c r="C305" s="51" t="s">
        <v>601</v>
      </c>
      <c r="D305" s="52">
        <v>48</v>
      </c>
    </row>
    <row r="306" s="6" customFormat="1" customHeight="1" spans="1:4">
      <c r="A306" s="28">
        <f t="shared" si="29"/>
        <v>299</v>
      </c>
      <c r="B306" s="50" t="s">
        <v>602</v>
      </c>
      <c r="C306" s="51" t="s">
        <v>603</v>
      </c>
      <c r="D306" s="52">
        <v>69</v>
      </c>
    </row>
    <row r="307" s="6" customFormat="1" customHeight="1" spans="1:4">
      <c r="A307" s="28">
        <f t="shared" si="29"/>
        <v>300</v>
      </c>
      <c r="B307" s="50" t="s">
        <v>604</v>
      </c>
      <c r="C307" s="51" t="s">
        <v>605</v>
      </c>
      <c r="D307" s="52">
        <v>96</v>
      </c>
    </row>
    <row r="308" s="6" customFormat="1" customHeight="1" spans="1:4">
      <c r="A308" s="28">
        <f t="shared" si="29"/>
        <v>301</v>
      </c>
      <c r="B308" s="50" t="s">
        <v>606</v>
      </c>
      <c r="C308" s="51" t="s">
        <v>607</v>
      </c>
      <c r="D308" s="52">
        <v>55</v>
      </c>
    </row>
    <row r="309" s="6" customFormat="1" customHeight="1" spans="1:4">
      <c r="A309" s="28">
        <f t="shared" si="29"/>
        <v>302</v>
      </c>
      <c r="B309" s="50" t="s">
        <v>608</v>
      </c>
      <c r="C309" s="51" t="s">
        <v>609</v>
      </c>
      <c r="D309" s="52">
        <v>38</v>
      </c>
    </row>
    <row r="310" s="6" customFormat="1" customHeight="1" spans="1:4">
      <c r="A310" s="28">
        <f t="shared" si="29"/>
        <v>303</v>
      </c>
      <c r="B310" s="50" t="s">
        <v>610</v>
      </c>
      <c r="C310" s="51" t="s">
        <v>611</v>
      </c>
      <c r="D310" s="52">
        <v>45</v>
      </c>
    </row>
    <row r="311" s="6" customFormat="1" ht="17.1" customHeight="1" spans="1:4">
      <c r="A311" s="28">
        <f t="shared" ref="A311:A320" si="30">ROW()-7</f>
        <v>304</v>
      </c>
      <c r="B311" s="50" t="s">
        <v>612</v>
      </c>
      <c r="C311" s="51" t="s">
        <v>613</v>
      </c>
      <c r="D311" s="52">
        <v>48</v>
      </c>
    </row>
    <row r="312" s="6" customFormat="1" customHeight="1" spans="1:4">
      <c r="A312" s="28">
        <f t="shared" si="30"/>
        <v>305</v>
      </c>
      <c r="B312" s="50" t="s">
        <v>614</v>
      </c>
      <c r="C312" s="51" t="s">
        <v>615</v>
      </c>
      <c r="D312" s="52">
        <v>388</v>
      </c>
    </row>
    <row r="313" s="6" customFormat="1" customHeight="1" spans="1:4">
      <c r="A313" s="28">
        <f t="shared" si="30"/>
        <v>306</v>
      </c>
      <c r="B313" s="50" t="s">
        <v>616</v>
      </c>
      <c r="C313" s="51" t="s">
        <v>617</v>
      </c>
      <c r="D313" s="52">
        <v>55</v>
      </c>
    </row>
    <row r="314" s="6" customFormat="1" customHeight="1" spans="1:4">
      <c r="A314" s="28">
        <f t="shared" si="30"/>
        <v>307</v>
      </c>
      <c r="B314" s="50" t="s">
        <v>618</v>
      </c>
      <c r="C314" s="51" t="s">
        <v>619</v>
      </c>
      <c r="D314" s="52">
        <v>45</v>
      </c>
    </row>
    <row r="315" s="6" customFormat="1" customHeight="1" spans="1:4">
      <c r="A315" s="28">
        <f t="shared" si="30"/>
        <v>308</v>
      </c>
      <c r="B315" s="50" t="s">
        <v>620</v>
      </c>
      <c r="C315" s="51" t="s">
        <v>621</v>
      </c>
      <c r="D315" s="52">
        <v>36</v>
      </c>
    </row>
    <row r="316" s="6" customFormat="1" customHeight="1" spans="1:4">
      <c r="A316" s="28">
        <f t="shared" si="30"/>
        <v>309</v>
      </c>
      <c r="B316" s="50" t="s">
        <v>622</v>
      </c>
      <c r="C316" s="51" t="s">
        <v>623</v>
      </c>
      <c r="D316" s="52">
        <v>30</v>
      </c>
    </row>
    <row r="317" s="6" customFormat="1" customHeight="1" spans="1:4">
      <c r="A317" s="28">
        <f t="shared" si="30"/>
        <v>310</v>
      </c>
      <c r="B317" s="50" t="s">
        <v>624</v>
      </c>
      <c r="C317" s="51" t="s">
        <v>625</v>
      </c>
      <c r="D317" s="52">
        <v>35</v>
      </c>
    </row>
    <row r="318" s="6" customFormat="1" spans="1:4">
      <c r="A318" s="28">
        <f t="shared" si="30"/>
        <v>311</v>
      </c>
      <c r="B318" s="50" t="s">
        <v>626</v>
      </c>
      <c r="C318" s="53" t="s">
        <v>627</v>
      </c>
      <c r="D318" s="52">
        <v>25</v>
      </c>
    </row>
    <row r="319" s="6" customFormat="1" ht="14.45" customHeight="1" spans="1:4">
      <c r="A319" s="28">
        <f t="shared" si="30"/>
        <v>312</v>
      </c>
      <c r="B319" s="50" t="s">
        <v>628</v>
      </c>
      <c r="C319" s="54" t="s">
        <v>629</v>
      </c>
      <c r="D319" s="52">
        <v>55</v>
      </c>
    </row>
    <row r="320" s="6" customFormat="1" spans="1:4">
      <c r="A320" s="28">
        <f t="shared" si="30"/>
        <v>313</v>
      </c>
      <c r="B320" s="50" t="s">
        <v>630</v>
      </c>
      <c r="C320" s="54" t="s">
        <v>631</v>
      </c>
      <c r="D320" s="52">
        <v>35</v>
      </c>
    </row>
    <row r="321" s="6" customFormat="1" ht="14.45" customHeight="1" spans="1:4">
      <c r="A321" s="28">
        <f t="shared" ref="A321:A330" si="31">ROW()-7</f>
        <v>314</v>
      </c>
      <c r="B321" s="55" t="s">
        <v>632</v>
      </c>
      <c r="C321" s="54" t="s">
        <v>633</v>
      </c>
      <c r="D321" s="52">
        <v>48</v>
      </c>
    </row>
    <row r="322" s="6" customFormat="1" ht="14.45" customHeight="1" spans="1:4">
      <c r="A322" s="28">
        <f t="shared" si="31"/>
        <v>315</v>
      </c>
      <c r="B322" s="55" t="s">
        <v>634</v>
      </c>
      <c r="C322" s="54" t="s">
        <v>635</v>
      </c>
      <c r="D322" s="52">
        <v>29</v>
      </c>
    </row>
    <row r="323" s="6" customFormat="1" ht="14.45" customHeight="1" spans="1:4">
      <c r="A323" s="28">
        <f t="shared" si="31"/>
        <v>316</v>
      </c>
      <c r="B323" s="55" t="s">
        <v>636</v>
      </c>
      <c r="C323" s="54" t="s">
        <v>637</v>
      </c>
      <c r="D323" s="52">
        <v>28</v>
      </c>
    </row>
    <row r="324" s="6" customFormat="1" ht="14.45" customHeight="1" spans="1:4">
      <c r="A324" s="28">
        <f t="shared" si="31"/>
        <v>317</v>
      </c>
      <c r="B324" s="55" t="s">
        <v>638</v>
      </c>
      <c r="C324" s="54" t="s">
        <v>639</v>
      </c>
      <c r="D324" s="52">
        <v>48</v>
      </c>
    </row>
    <row r="325" s="6" customFormat="1" ht="14.45" customHeight="1" spans="1:4">
      <c r="A325" s="28">
        <f t="shared" si="31"/>
        <v>318</v>
      </c>
      <c r="B325" s="55" t="s">
        <v>640</v>
      </c>
      <c r="C325" s="54" t="s">
        <v>641</v>
      </c>
      <c r="D325" s="52">
        <v>25</v>
      </c>
    </row>
    <row r="326" spans="1:4">
      <c r="A326" s="28">
        <f t="shared" si="31"/>
        <v>319</v>
      </c>
      <c r="B326" s="28" t="s">
        <v>642</v>
      </c>
      <c r="C326" s="33" t="s">
        <v>643</v>
      </c>
      <c r="D326" s="30">
        <v>17</v>
      </c>
    </row>
    <row r="327" spans="1:4">
      <c r="A327" s="28">
        <f t="shared" si="31"/>
        <v>320</v>
      </c>
      <c r="B327" s="56" t="s">
        <v>644</v>
      </c>
      <c r="C327" s="33" t="s">
        <v>645</v>
      </c>
      <c r="D327" s="52">
        <v>16</v>
      </c>
    </row>
    <row r="328" spans="1:4">
      <c r="A328" s="28">
        <f t="shared" si="31"/>
        <v>321</v>
      </c>
      <c r="B328" s="56" t="s">
        <v>646</v>
      </c>
      <c r="C328" s="33" t="s">
        <v>647</v>
      </c>
      <c r="D328" s="52">
        <v>14</v>
      </c>
    </row>
    <row r="329" spans="1:4">
      <c r="A329" s="28">
        <f t="shared" si="31"/>
        <v>322</v>
      </c>
      <c r="B329" s="56" t="s">
        <v>648</v>
      </c>
      <c r="C329" s="33" t="s">
        <v>649</v>
      </c>
      <c r="D329" s="52">
        <v>13</v>
      </c>
    </row>
    <row r="330" spans="1:4">
      <c r="A330" s="28">
        <f t="shared" si="31"/>
        <v>323</v>
      </c>
      <c r="B330" s="56" t="s">
        <v>650</v>
      </c>
      <c r="C330" s="33" t="s">
        <v>651</v>
      </c>
      <c r="D330" s="52">
        <v>30</v>
      </c>
    </row>
    <row r="331" spans="1:4">
      <c r="A331" s="28">
        <f t="shared" ref="A331:A340" si="32">ROW()-7</f>
        <v>324</v>
      </c>
      <c r="B331" s="28" t="s">
        <v>652</v>
      </c>
      <c r="C331" s="29" t="s">
        <v>653</v>
      </c>
      <c r="D331" s="52">
        <v>35</v>
      </c>
    </row>
    <row r="332" spans="1:4">
      <c r="A332" s="28">
        <f t="shared" si="32"/>
        <v>325</v>
      </c>
      <c r="B332" s="56" t="s">
        <v>654</v>
      </c>
      <c r="C332" s="33" t="s">
        <v>655</v>
      </c>
      <c r="D332" s="52">
        <v>15</v>
      </c>
    </row>
    <row r="333" s="3" customFormat="1" spans="1:4">
      <c r="A333" s="28">
        <f t="shared" si="32"/>
        <v>326</v>
      </c>
      <c r="B333" s="56" t="s">
        <v>656</v>
      </c>
      <c r="C333" s="33" t="s">
        <v>657</v>
      </c>
      <c r="D333" s="30">
        <v>10</v>
      </c>
    </row>
    <row r="334" s="3" customFormat="1" spans="1:4">
      <c r="A334" s="28">
        <f t="shared" si="32"/>
        <v>327</v>
      </c>
      <c r="B334" s="56" t="s">
        <v>658</v>
      </c>
      <c r="C334" s="33" t="s">
        <v>659</v>
      </c>
      <c r="D334" s="30">
        <v>18</v>
      </c>
    </row>
    <row r="335" spans="1:4">
      <c r="A335" s="28">
        <f t="shared" si="32"/>
        <v>328</v>
      </c>
      <c r="B335" s="56" t="s">
        <v>660</v>
      </c>
      <c r="C335" s="33" t="s">
        <v>661</v>
      </c>
      <c r="D335" s="30">
        <v>16</v>
      </c>
    </row>
    <row r="336" spans="1:4">
      <c r="A336" s="28">
        <f t="shared" si="32"/>
        <v>329</v>
      </c>
      <c r="B336" s="56" t="s">
        <v>662</v>
      </c>
      <c r="C336" s="33" t="s">
        <v>663</v>
      </c>
      <c r="D336" s="30">
        <v>18</v>
      </c>
    </row>
    <row r="337" spans="1:4">
      <c r="A337" s="28">
        <f t="shared" si="32"/>
        <v>330</v>
      </c>
      <c r="B337" s="56" t="s">
        <v>664</v>
      </c>
      <c r="C337" s="33" t="s">
        <v>665</v>
      </c>
      <c r="D337" s="30">
        <v>16</v>
      </c>
    </row>
    <row r="338" spans="1:4">
      <c r="A338" s="28">
        <f t="shared" si="32"/>
        <v>331</v>
      </c>
      <c r="B338" s="56" t="s">
        <v>666</v>
      </c>
      <c r="C338" s="33" t="s">
        <v>667</v>
      </c>
      <c r="D338" s="30">
        <v>24</v>
      </c>
    </row>
    <row r="339" spans="1:4">
      <c r="A339" s="28">
        <f t="shared" si="32"/>
        <v>332</v>
      </c>
      <c r="B339" s="56" t="s">
        <v>668</v>
      </c>
      <c r="C339" s="33" t="s">
        <v>669</v>
      </c>
      <c r="D339" s="30">
        <v>18</v>
      </c>
    </row>
    <row r="340" spans="1:4">
      <c r="A340" s="28">
        <f t="shared" si="32"/>
        <v>333</v>
      </c>
      <c r="B340" s="56" t="s">
        <v>670</v>
      </c>
      <c r="C340" s="33" t="s">
        <v>671</v>
      </c>
      <c r="D340" s="30">
        <v>25</v>
      </c>
    </row>
    <row r="341" spans="1:4">
      <c r="A341" s="28">
        <f t="shared" ref="A341:A350" si="33">ROW()-7</f>
        <v>334</v>
      </c>
      <c r="B341" s="56" t="s">
        <v>672</v>
      </c>
      <c r="C341" s="33" t="s">
        <v>673</v>
      </c>
      <c r="D341" s="30">
        <v>18</v>
      </c>
    </row>
    <row r="342" spans="1:4">
      <c r="A342" s="28">
        <f t="shared" si="33"/>
        <v>335</v>
      </c>
      <c r="B342" s="56" t="s">
        <v>674</v>
      </c>
      <c r="C342" s="33" t="s">
        <v>675</v>
      </c>
      <c r="D342" s="30">
        <v>50</v>
      </c>
    </row>
    <row r="343" s="3" customFormat="1" spans="1:4">
      <c r="A343" s="28">
        <f t="shared" si="33"/>
        <v>336</v>
      </c>
      <c r="B343" s="56" t="s">
        <v>676</v>
      </c>
      <c r="C343" s="33" t="s">
        <v>677</v>
      </c>
      <c r="D343" s="30">
        <v>29</v>
      </c>
    </row>
    <row r="344" s="3" customFormat="1" spans="1:4">
      <c r="A344" s="28">
        <f t="shared" si="33"/>
        <v>337</v>
      </c>
      <c r="B344" s="56" t="s">
        <v>678</v>
      </c>
      <c r="C344" s="33" t="s">
        <v>679</v>
      </c>
      <c r="D344" s="30">
        <v>22</v>
      </c>
    </row>
    <row r="345" spans="1:4">
      <c r="A345" s="28">
        <f t="shared" si="33"/>
        <v>338</v>
      </c>
      <c r="B345" s="56" t="s">
        <v>680</v>
      </c>
      <c r="C345" s="33" t="s">
        <v>681</v>
      </c>
      <c r="D345" s="30">
        <v>28</v>
      </c>
    </row>
    <row r="346" spans="1:4">
      <c r="A346" s="28">
        <f t="shared" si="33"/>
        <v>339</v>
      </c>
      <c r="B346" s="56" t="s">
        <v>682</v>
      </c>
      <c r="C346" s="33" t="s">
        <v>683</v>
      </c>
      <c r="D346" s="30">
        <v>21</v>
      </c>
    </row>
    <row r="347" spans="1:4">
      <c r="A347" s="28">
        <f t="shared" si="33"/>
        <v>340</v>
      </c>
      <c r="B347" s="56" t="s">
        <v>684</v>
      </c>
      <c r="C347" s="35" t="s">
        <v>685</v>
      </c>
      <c r="D347" s="30">
        <v>58</v>
      </c>
    </row>
    <row r="348" spans="1:4">
      <c r="A348" s="28">
        <f t="shared" si="33"/>
        <v>341</v>
      </c>
      <c r="B348" s="56" t="s">
        <v>686</v>
      </c>
      <c r="C348" s="33" t="s">
        <v>687</v>
      </c>
      <c r="D348" s="30">
        <v>36</v>
      </c>
    </row>
    <row r="349" spans="1:4">
      <c r="A349" s="28">
        <f t="shared" si="33"/>
        <v>342</v>
      </c>
      <c r="B349" s="56" t="s">
        <v>688</v>
      </c>
      <c r="C349" s="33" t="s">
        <v>689</v>
      </c>
      <c r="D349" s="30">
        <v>52</v>
      </c>
    </row>
    <row r="350" spans="1:4">
      <c r="A350" s="28">
        <f t="shared" si="33"/>
        <v>343</v>
      </c>
      <c r="B350" s="56" t="s">
        <v>690</v>
      </c>
      <c r="C350" s="33" t="s">
        <v>691</v>
      </c>
      <c r="D350" s="30">
        <v>28</v>
      </c>
    </row>
    <row r="351" spans="1:4">
      <c r="A351" s="28">
        <f t="shared" ref="A351:A360" si="34">ROW()-7</f>
        <v>344</v>
      </c>
      <c r="B351" s="56" t="s">
        <v>692</v>
      </c>
      <c r="C351" s="33" t="s">
        <v>693</v>
      </c>
      <c r="D351" s="30">
        <v>25</v>
      </c>
    </row>
    <row r="352" spans="1:4">
      <c r="A352" s="28">
        <f t="shared" si="34"/>
        <v>345</v>
      </c>
      <c r="B352" s="56" t="s">
        <v>694</v>
      </c>
      <c r="C352" s="33" t="s">
        <v>695</v>
      </c>
      <c r="D352" s="30">
        <v>30</v>
      </c>
    </row>
    <row r="353" spans="1:4">
      <c r="A353" s="28">
        <f t="shared" si="34"/>
        <v>346</v>
      </c>
      <c r="B353" s="56" t="s">
        <v>696</v>
      </c>
      <c r="C353" s="33" t="s">
        <v>697</v>
      </c>
      <c r="D353" s="30">
        <v>30</v>
      </c>
    </row>
    <row r="354" spans="1:4">
      <c r="A354" s="28">
        <f t="shared" si="34"/>
        <v>347</v>
      </c>
      <c r="B354" s="56" t="s">
        <v>698</v>
      </c>
      <c r="C354" s="33" t="s">
        <v>699</v>
      </c>
      <c r="D354" s="30">
        <v>28</v>
      </c>
    </row>
    <row r="355" s="3" customFormat="1" spans="1:4">
      <c r="A355" s="28">
        <f t="shared" si="34"/>
        <v>348</v>
      </c>
      <c r="B355" s="56" t="s">
        <v>700</v>
      </c>
      <c r="C355" s="33" t="s">
        <v>701</v>
      </c>
      <c r="D355" s="30">
        <v>32</v>
      </c>
    </row>
    <row r="356" spans="1:4">
      <c r="A356" s="28">
        <f t="shared" si="34"/>
        <v>349</v>
      </c>
      <c r="B356" s="56" t="s">
        <v>702</v>
      </c>
      <c r="C356" s="33" t="s">
        <v>703</v>
      </c>
      <c r="D356" s="30">
        <v>60</v>
      </c>
    </row>
    <row r="357" spans="1:4">
      <c r="A357" s="28">
        <f t="shared" si="34"/>
        <v>350</v>
      </c>
      <c r="B357" s="56" t="s">
        <v>704</v>
      </c>
      <c r="C357" s="33" t="s">
        <v>705</v>
      </c>
      <c r="D357" s="30">
        <v>80</v>
      </c>
    </row>
    <row r="358" spans="1:4">
      <c r="A358" s="28">
        <f t="shared" si="34"/>
        <v>351</v>
      </c>
      <c r="B358" s="56" t="s">
        <v>706</v>
      </c>
      <c r="C358" s="33" t="s">
        <v>707</v>
      </c>
      <c r="D358" s="30">
        <v>58</v>
      </c>
    </row>
    <row r="359" spans="1:4">
      <c r="A359" s="28">
        <f t="shared" si="34"/>
        <v>352</v>
      </c>
      <c r="B359" s="56" t="s">
        <v>708</v>
      </c>
      <c r="C359" s="33" t="s">
        <v>709</v>
      </c>
      <c r="D359" s="30">
        <v>45</v>
      </c>
    </row>
    <row r="360" spans="1:4">
      <c r="A360" s="28">
        <f t="shared" si="34"/>
        <v>353</v>
      </c>
      <c r="B360" s="28" t="s">
        <v>710</v>
      </c>
      <c r="C360" s="29" t="s">
        <v>711</v>
      </c>
      <c r="D360" s="30">
        <v>198</v>
      </c>
    </row>
    <row r="361" spans="1:4">
      <c r="A361" s="28">
        <f t="shared" ref="A361:A370" si="35">ROW()-7</f>
        <v>354</v>
      </c>
      <c r="B361" s="28" t="s">
        <v>712</v>
      </c>
      <c r="C361" s="29" t="s">
        <v>713</v>
      </c>
      <c r="D361" s="30">
        <v>66</v>
      </c>
    </row>
    <row r="362" spans="1:4">
      <c r="A362" s="28">
        <f t="shared" si="35"/>
        <v>355</v>
      </c>
      <c r="B362" s="28" t="s">
        <v>714</v>
      </c>
      <c r="C362" s="29" t="s">
        <v>715</v>
      </c>
      <c r="D362" s="30">
        <v>48</v>
      </c>
    </row>
    <row r="363" spans="1:4">
      <c r="A363" s="28">
        <f t="shared" si="35"/>
        <v>356</v>
      </c>
      <c r="B363" s="57" t="s">
        <v>716</v>
      </c>
      <c r="C363" s="58" t="s">
        <v>717</v>
      </c>
      <c r="D363" s="30">
        <v>32</v>
      </c>
    </row>
    <row r="364" spans="1:4">
      <c r="A364" s="28">
        <f t="shared" si="35"/>
        <v>357</v>
      </c>
      <c r="B364" s="59" t="s">
        <v>718</v>
      </c>
      <c r="C364" s="60" t="s">
        <v>719</v>
      </c>
      <c r="D364" s="30">
        <v>37</v>
      </c>
    </row>
    <row r="365" spans="1:4">
      <c r="A365" s="28">
        <f t="shared" si="35"/>
        <v>358</v>
      </c>
      <c r="B365" s="59" t="s">
        <v>720</v>
      </c>
      <c r="C365" s="60" t="s">
        <v>721</v>
      </c>
      <c r="D365" s="30">
        <v>26</v>
      </c>
    </row>
    <row r="366" spans="1:4">
      <c r="A366" s="28">
        <f t="shared" si="35"/>
        <v>359</v>
      </c>
      <c r="B366" s="56" t="s">
        <v>722</v>
      </c>
      <c r="C366" s="33" t="s">
        <v>723</v>
      </c>
      <c r="D366" s="30">
        <v>238</v>
      </c>
    </row>
    <row r="367" spans="1:4">
      <c r="A367" s="28">
        <f t="shared" si="35"/>
        <v>360</v>
      </c>
      <c r="B367" s="56" t="s">
        <v>724</v>
      </c>
      <c r="C367" s="33" t="s">
        <v>725</v>
      </c>
      <c r="D367" s="30">
        <v>38</v>
      </c>
    </row>
    <row r="368" spans="1:4">
      <c r="A368" s="28">
        <f t="shared" si="35"/>
        <v>361</v>
      </c>
      <c r="B368" s="56" t="s">
        <v>726</v>
      </c>
      <c r="C368" s="29" t="s">
        <v>727</v>
      </c>
      <c r="D368" s="30">
        <v>30</v>
      </c>
    </row>
    <row r="369" spans="1:4">
      <c r="A369" s="28">
        <f t="shared" si="35"/>
        <v>362</v>
      </c>
      <c r="B369" s="56" t="s">
        <v>728</v>
      </c>
      <c r="C369" s="29" t="s">
        <v>729</v>
      </c>
      <c r="D369" s="30">
        <v>45</v>
      </c>
    </row>
    <row r="370" spans="1:4">
      <c r="A370" s="28">
        <f t="shared" si="35"/>
        <v>363</v>
      </c>
      <c r="B370" s="56" t="s">
        <v>730</v>
      </c>
      <c r="C370" s="29" t="s">
        <v>731</v>
      </c>
      <c r="D370" s="30">
        <v>298</v>
      </c>
    </row>
    <row r="371" spans="1:4">
      <c r="A371" s="28">
        <f t="shared" ref="A371:A380" si="36">ROW()-7</f>
        <v>364</v>
      </c>
      <c r="B371" s="56" t="s">
        <v>732</v>
      </c>
      <c r="C371" s="33" t="s">
        <v>733</v>
      </c>
      <c r="D371" s="30">
        <v>298</v>
      </c>
    </row>
    <row r="372" spans="1:4">
      <c r="A372" s="28">
        <f t="shared" si="36"/>
        <v>365</v>
      </c>
      <c r="B372" s="56" t="s">
        <v>734</v>
      </c>
      <c r="C372" s="33" t="s">
        <v>735</v>
      </c>
      <c r="D372" s="30">
        <v>298</v>
      </c>
    </row>
    <row r="373" spans="1:4">
      <c r="A373" s="28">
        <f t="shared" si="36"/>
        <v>366</v>
      </c>
      <c r="B373" s="56" t="s">
        <v>736</v>
      </c>
      <c r="C373" s="33" t="s">
        <v>737</v>
      </c>
      <c r="D373" s="30">
        <v>358</v>
      </c>
    </row>
    <row r="374" spans="1:4">
      <c r="A374" s="28">
        <f t="shared" si="36"/>
        <v>367</v>
      </c>
      <c r="B374" s="56" t="s">
        <v>738</v>
      </c>
      <c r="C374" s="33" t="s">
        <v>739</v>
      </c>
      <c r="D374" s="30">
        <v>45</v>
      </c>
    </row>
    <row r="375" spans="1:4">
      <c r="A375" s="28">
        <f t="shared" si="36"/>
        <v>368</v>
      </c>
      <c r="B375" s="56" t="s">
        <v>740</v>
      </c>
      <c r="C375" s="33" t="s">
        <v>741</v>
      </c>
      <c r="D375" s="30">
        <v>27</v>
      </c>
    </row>
    <row r="376" spans="1:4">
      <c r="A376" s="28">
        <f t="shared" si="36"/>
        <v>369</v>
      </c>
      <c r="B376" s="56" t="s">
        <v>742</v>
      </c>
      <c r="C376" s="33" t="s">
        <v>743</v>
      </c>
      <c r="D376" s="30">
        <v>158</v>
      </c>
    </row>
    <row r="377" spans="1:4">
      <c r="A377" s="28">
        <f t="shared" si="36"/>
        <v>370</v>
      </c>
      <c r="B377" s="56" t="s">
        <v>744</v>
      </c>
      <c r="C377" s="33" t="s">
        <v>745</v>
      </c>
      <c r="D377" s="30">
        <v>40</v>
      </c>
    </row>
    <row r="378" spans="1:4">
      <c r="A378" s="28">
        <f t="shared" si="36"/>
        <v>371</v>
      </c>
      <c r="B378" s="56" t="s">
        <v>746</v>
      </c>
      <c r="C378" s="29" t="s">
        <v>747</v>
      </c>
      <c r="D378" s="30">
        <v>30</v>
      </c>
    </row>
    <row r="379" spans="1:4">
      <c r="A379" s="28">
        <f t="shared" si="36"/>
        <v>372</v>
      </c>
      <c r="B379" s="56" t="s">
        <v>748</v>
      </c>
      <c r="C379" s="33" t="s">
        <v>749</v>
      </c>
      <c r="D379" s="30">
        <v>40</v>
      </c>
    </row>
    <row r="380" spans="1:4">
      <c r="A380" s="28">
        <f t="shared" si="36"/>
        <v>373</v>
      </c>
      <c r="B380" s="56" t="s">
        <v>750</v>
      </c>
      <c r="C380" s="33" t="s">
        <v>751</v>
      </c>
      <c r="D380" s="30">
        <v>58</v>
      </c>
    </row>
    <row r="381" spans="1:4">
      <c r="A381" s="28">
        <f t="shared" ref="A381:A387" si="37">ROW()-7</f>
        <v>374</v>
      </c>
      <c r="B381" s="56" t="s">
        <v>752</v>
      </c>
      <c r="C381" s="33" t="s">
        <v>753</v>
      </c>
      <c r="D381" s="30">
        <v>38</v>
      </c>
    </row>
    <row r="382" spans="1:4">
      <c r="A382" s="28">
        <f t="shared" si="37"/>
        <v>375</v>
      </c>
      <c r="B382" s="56" t="s">
        <v>754</v>
      </c>
      <c r="C382" s="33" t="s">
        <v>755</v>
      </c>
      <c r="D382" s="30">
        <v>36</v>
      </c>
    </row>
    <row r="383" s="3" customFormat="1" spans="1:4">
      <c r="A383" s="28">
        <f t="shared" si="37"/>
        <v>376</v>
      </c>
      <c r="B383" s="56" t="s">
        <v>756</v>
      </c>
      <c r="C383" s="33" t="s">
        <v>757</v>
      </c>
      <c r="D383" s="30">
        <v>48</v>
      </c>
    </row>
    <row r="384" spans="1:4">
      <c r="A384" s="28">
        <f t="shared" si="37"/>
        <v>377</v>
      </c>
      <c r="B384" s="56" t="s">
        <v>758</v>
      </c>
      <c r="C384" s="33" t="s">
        <v>759</v>
      </c>
      <c r="D384" s="30">
        <v>38</v>
      </c>
    </row>
    <row r="385" spans="1:4">
      <c r="A385" s="28">
        <f t="shared" si="37"/>
        <v>378</v>
      </c>
      <c r="B385" s="56" t="s">
        <v>760</v>
      </c>
      <c r="C385" s="33" t="s">
        <v>761</v>
      </c>
      <c r="D385" s="30">
        <v>68</v>
      </c>
    </row>
    <row r="386" spans="1:4">
      <c r="A386" s="28">
        <f t="shared" si="37"/>
        <v>379</v>
      </c>
      <c r="B386" s="56" t="s">
        <v>762</v>
      </c>
      <c r="C386" s="33" t="s">
        <v>763</v>
      </c>
      <c r="D386" s="30">
        <v>48</v>
      </c>
    </row>
    <row r="387" customFormat="1" ht="17.1" customHeight="1" spans="1:4">
      <c r="A387" s="28">
        <f t="shared" si="37"/>
        <v>380</v>
      </c>
      <c r="B387" s="28" t="s">
        <v>764</v>
      </c>
      <c r="C387" s="29" t="s">
        <v>765</v>
      </c>
      <c r="D387" s="30">
        <v>59</v>
      </c>
    </row>
    <row r="388" ht="18.75" customHeight="1" spans="1:4">
      <c r="A388" s="22" t="s">
        <v>766</v>
      </c>
      <c r="B388" s="16"/>
      <c r="C388" s="16"/>
      <c r="D388" s="17"/>
    </row>
    <row r="389" spans="1:4">
      <c r="A389" s="28">
        <f>ROW()-8</f>
        <v>381</v>
      </c>
      <c r="B389" s="28" t="s">
        <v>767</v>
      </c>
      <c r="C389" s="35" t="s">
        <v>768</v>
      </c>
      <c r="D389" s="30">
        <v>29</v>
      </c>
    </row>
    <row r="390" spans="1:4">
      <c r="A390" s="28">
        <f t="shared" ref="A390:A399" si="38">ROW()-8</f>
        <v>382</v>
      </c>
      <c r="B390" s="28" t="s">
        <v>769</v>
      </c>
      <c r="C390" s="35" t="s">
        <v>770</v>
      </c>
      <c r="D390" s="30">
        <v>36</v>
      </c>
    </row>
    <row r="391" s="3" customFormat="1" spans="1:4">
      <c r="A391" s="28">
        <f t="shared" si="38"/>
        <v>383</v>
      </c>
      <c r="B391" s="28" t="s">
        <v>771</v>
      </c>
      <c r="C391" s="35" t="s">
        <v>772</v>
      </c>
      <c r="D391" s="30">
        <v>35</v>
      </c>
    </row>
    <row r="392" spans="1:4">
      <c r="A392" s="28">
        <f t="shared" si="38"/>
        <v>384</v>
      </c>
      <c r="B392" s="28" t="s">
        <v>773</v>
      </c>
      <c r="C392" s="35" t="s">
        <v>774</v>
      </c>
      <c r="D392" s="30">
        <v>36</v>
      </c>
    </row>
    <row r="393" spans="1:4">
      <c r="A393" s="28">
        <f t="shared" si="38"/>
        <v>385</v>
      </c>
      <c r="B393" s="28" t="s">
        <v>775</v>
      </c>
      <c r="C393" s="35" t="s">
        <v>776</v>
      </c>
      <c r="D393" s="30">
        <v>46</v>
      </c>
    </row>
    <row r="394" spans="1:4">
      <c r="A394" s="28">
        <f t="shared" si="38"/>
        <v>386</v>
      </c>
      <c r="B394" s="28" t="s">
        <v>777</v>
      </c>
      <c r="C394" s="35" t="s">
        <v>778</v>
      </c>
      <c r="D394" s="30">
        <v>36</v>
      </c>
    </row>
    <row r="395" s="4" customFormat="1" spans="1:4">
      <c r="A395" s="28">
        <f t="shared" si="38"/>
        <v>387</v>
      </c>
      <c r="B395" s="28" t="s">
        <v>779</v>
      </c>
      <c r="C395" s="35" t="s">
        <v>780</v>
      </c>
      <c r="D395" s="30">
        <v>30</v>
      </c>
    </row>
    <row r="396" spans="1:4">
      <c r="A396" s="28">
        <f t="shared" si="38"/>
        <v>388</v>
      </c>
      <c r="B396" s="28" t="s">
        <v>781</v>
      </c>
      <c r="C396" s="35" t="s">
        <v>782</v>
      </c>
      <c r="D396" s="30">
        <v>48</v>
      </c>
    </row>
    <row r="397" spans="1:4">
      <c r="A397" s="28">
        <f t="shared" si="38"/>
        <v>389</v>
      </c>
      <c r="B397" s="28" t="s">
        <v>783</v>
      </c>
      <c r="C397" s="35" t="s">
        <v>784</v>
      </c>
      <c r="D397" s="30">
        <v>30</v>
      </c>
    </row>
    <row r="398" s="3" customFormat="1" spans="1:4">
      <c r="A398" s="28">
        <f t="shared" si="38"/>
        <v>390</v>
      </c>
      <c r="B398" s="28" t="s">
        <v>785</v>
      </c>
      <c r="C398" s="35" t="s">
        <v>786</v>
      </c>
      <c r="D398" s="30">
        <v>38</v>
      </c>
    </row>
    <row r="399" spans="1:4">
      <c r="A399" s="28">
        <f t="shared" si="38"/>
        <v>391</v>
      </c>
      <c r="B399" s="28" t="s">
        <v>787</v>
      </c>
      <c r="C399" s="35" t="s">
        <v>788</v>
      </c>
      <c r="D399" s="30">
        <v>29</v>
      </c>
    </row>
    <row r="400" spans="1:4">
      <c r="A400" s="28">
        <f t="shared" ref="A400:A413" si="39">ROW()-8</f>
        <v>392</v>
      </c>
      <c r="B400" s="28" t="s">
        <v>789</v>
      </c>
      <c r="C400" s="35" t="s">
        <v>790</v>
      </c>
      <c r="D400" s="30">
        <v>31</v>
      </c>
    </row>
    <row r="401" spans="1:4">
      <c r="A401" s="28">
        <f t="shared" si="39"/>
        <v>393</v>
      </c>
      <c r="B401" s="28" t="s">
        <v>791</v>
      </c>
      <c r="C401" s="35" t="s">
        <v>792</v>
      </c>
      <c r="D401" s="30">
        <v>49</v>
      </c>
    </row>
    <row r="402" spans="1:4">
      <c r="A402" s="28">
        <f t="shared" si="39"/>
        <v>394</v>
      </c>
      <c r="B402" s="28" t="s">
        <v>793</v>
      </c>
      <c r="C402" s="35" t="s">
        <v>794</v>
      </c>
      <c r="D402" s="30">
        <v>51</v>
      </c>
    </row>
    <row r="403" s="3" customFormat="1" spans="1:4">
      <c r="A403" s="28">
        <f t="shared" si="39"/>
        <v>395</v>
      </c>
      <c r="B403" s="28" t="s">
        <v>795</v>
      </c>
      <c r="C403" s="35" t="s">
        <v>796</v>
      </c>
      <c r="D403" s="30">
        <v>48</v>
      </c>
    </row>
    <row r="404" spans="1:4">
      <c r="A404" s="28">
        <f t="shared" si="39"/>
        <v>396</v>
      </c>
      <c r="B404" s="28" t="s">
        <v>797</v>
      </c>
      <c r="C404" s="29" t="s">
        <v>798</v>
      </c>
      <c r="D404" s="30">
        <v>48</v>
      </c>
    </row>
    <row r="405" spans="1:4">
      <c r="A405" s="28">
        <f t="shared" si="39"/>
        <v>397</v>
      </c>
      <c r="B405" s="28" t="s">
        <v>799</v>
      </c>
      <c r="C405" s="33" t="s">
        <v>800</v>
      </c>
      <c r="D405" s="30">
        <v>52</v>
      </c>
    </row>
    <row r="406" s="3" customFormat="1" spans="1:4">
      <c r="A406" s="28">
        <f t="shared" si="39"/>
        <v>398</v>
      </c>
      <c r="B406" s="28" t="s">
        <v>801</v>
      </c>
      <c r="C406" s="33" t="s">
        <v>802</v>
      </c>
      <c r="D406" s="30">
        <v>46</v>
      </c>
    </row>
    <row r="407" spans="1:4">
      <c r="A407" s="28">
        <f t="shared" si="39"/>
        <v>399</v>
      </c>
      <c r="B407" s="28" t="s">
        <v>803</v>
      </c>
      <c r="C407" s="33" t="s">
        <v>804</v>
      </c>
      <c r="D407" s="30">
        <v>56</v>
      </c>
    </row>
    <row r="408" s="3" customFormat="1" spans="1:4">
      <c r="A408" s="28">
        <f t="shared" si="39"/>
        <v>400</v>
      </c>
      <c r="B408" s="28" t="s">
        <v>805</v>
      </c>
      <c r="C408" s="33" t="s">
        <v>806</v>
      </c>
      <c r="D408" s="30">
        <v>46</v>
      </c>
    </row>
    <row r="409" spans="1:4">
      <c r="A409" s="28">
        <f t="shared" si="39"/>
        <v>401</v>
      </c>
      <c r="B409" s="28" t="s">
        <v>807</v>
      </c>
      <c r="C409" s="33" t="s">
        <v>808</v>
      </c>
      <c r="D409" s="30">
        <v>42</v>
      </c>
    </row>
    <row r="410" s="3" customFormat="1" spans="1:4">
      <c r="A410" s="28">
        <f t="shared" si="39"/>
        <v>402</v>
      </c>
      <c r="B410" s="28" t="s">
        <v>809</v>
      </c>
      <c r="C410" s="35" t="s">
        <v>810</v>
      </c>
      <c r="D410" s="30">
        <v>49</v>
      </c>
    </row>
    <row r="411" s="3" customFormat="1" spans="1:4">
      <c r="A411" s="28">
        <f t="shared" si="39"/>
        <v>403</v>
      </c>
      <c r="B411" s="28" t="s">
        <v>811</v>
      </c>
      <c r="C411" s="35" t="s">
        <v>812</v>
      </c>
      <c r="D411" s="30">
        <v>52</v>
      </c>
    </row>
    <row r="412" s="3" customFormat="1" spans="1:4">
      <c r="A412" s="28">
        <f t="shared" si="39"/>
        <v>404</v>
      </c>
      <c r="B412" s="28" t="s">
        <v>813</v>
      </c>
      <c r="C412" s="29" t="s">
        <v>814</v>
      </c>
      <c r="D412" s="30">
        <v>32</v>
      </c>
    </row>
    <row r="413" s="3" customFormat="1" spans="1:4">
      <c r="A413" s="28">
        <f t="shared" si="39"/>
        <v>405</v>
      </c>
      <c r="B413" s="28" t="s">
        <v>815</v>
      </c>
      <c r="C413" s="29" t="s">
        <v>816</v>
      </c>
      <c r="D413" s="30">
        <v>36</v>
      </c>
    </row>
    <row r="414" ht="18.75" customHeight="1" spans="1:4">
      <c r="A414" s="22" t="s">
        <v>817</v>
      </c>
      <c r="B414" s="16"/>
      <c r="C414" s="16"/>
      <c r="D414" s="17"/>
    </row>
    <row r="415" s="6" customFormat="1" customHeight="1" spans="1:4">
      <c r="A415" s="50">
        <f>ROW()-9</f>
        <v>406</v>
      </c>
      <c r="B415" s="50" t="s">
        <v>818</v>
      </c>
      <c r="C415" s="51" t="s">
        <v>819</v>
      </c>
      <c r="D415" s="52">
        <v>298</v>
      </c>
    </row>
    <row r="416" s="6" customFormat="1" spans="1:4">
      <c r="A416" s="50">
        <f t="shared" ref="A416:A425" si="40">ROW()-9</f>
        <v>407</v>
      </c>
      <c r="B416" s="50" t="s">
        <v>820</v>
      </c>
      <c r="C416" s="51" t="s">
        <v>821</v>
      </c>
      <c r="D416" s="52">
        <v>25</v>
      </c>
    </row>
    <row r="417" s="6" customFormat="1" spans="1:4">
      <c r="A417" s="50">
        <f t="shared" si="40"/>
        <v>408</v>
      </c>
      <c r="B417" s="50" t="s">
        <v>822</v>
      </c>
      <c r="C417" s="53" t="s">
        <v>823</v>
      </c>
      <c r="D417" s="52">
        <v>25</v>
      </c>
    </row>
    <row r="418" s="6" customFormat="1" ht="14.45" customHeight="1" spans="1:4">
      <c r="A418" s="50">
        <f t="shared" si="40"/>
        <v>409</v>
      </c>
      <c r="B418" s="55" t="s">
        <v>824</v>
      </c>
      <c r="C418" s="54" t="s">
        <v>825</v>
      </c>
      <c r="D418" s="52">
        <v>38</v>
      </c>
    </row>
    <row r="419" s="6" customFormat="1" ht="14.45" customHeight="1" spans="1:4">
      <c r="A419" s="50">
        <f t="shared" si="40"/>
        <v>410</v>
      </c>
      <c r="B419" s="55" t="s">
        <v>826</v>
      </c>
      <c r="C419" s="54" t="s">
        <v>827</v>
      </c>
      <c r="D419" s="52">
        <v>28</v>
      </c>
    </row>
    <row r="420" s="6" customFormat="1" ht="14.45" customHeight="1" spans="1:4">
      <c r="A420" s="50">
        <f t="shared" si="40"/>
        <v>411</v>
      </c>
      <c r="B420" s="55" t="s">
        <v>828</v>
      </c>
      <c r="C420" s="54" t="s">
        <v>829</v>
      </c>
      <c r="D420" s="52">
        <v>38</v>
      </c>
    </row>
    <row r="421" s="6" customFormat="1" ht="14.45" customHeight="1" spans="1:4">
      <c r="A421" s="50">
        <f t="shared" si="40"/>
        <v>412</v>
      </c>
      <c r="B421" s="55" t="s">
        <v>830</v>
      </c>
      <c r="C421" s="54" t="s">
        <v>831</v>
      </c>
      <c r="D421" s="52">
        <v>29</v>
      </c>
    </row>
    <row r="422" s="5" customFormat="1" customHeight="1" spans="1:4">
      <c r="A422" s="50">
        <f t="shared" si="40"/>
        <v>413</v>
      </c>
      <c r="B422" s="25" t="s">
        <v>832</v>
      </c>
      <c r="C422" s="26" t="s">
        <v>833</v>
      </c>
      <c r="D422" s="27">
        <v>45</v>
      </c>
    </row>
    <row r="423" spans="1:4">
      <c r="A423" s="50">
        <f t="shared" si="40"/>
        <v>414</v>
      </c>
      <c r="B423" s="28" t="s">
        <v>834</v>
      </c>
      <c r="C423" s="33" t="s">
        <v>835</v>
      </c>
      <c r="D423" s="30">
        <v>18</v>
      </c>
    </row>
    <row r="424" spans="1:4">
      <c r="A424" s="50">
        <f t="shared" si="40"/>
        <v>415</v>
      </c>
      <c r="B424" s="28" t="s">
        <v>836</v>
      </c>
      <c r="C424" s="33" t="s">
        <v>837</v>
      </c>
      <c r="D424" s="30">
        <v>12</v>
      </c>
    </row>
    <row r="425" s="3" customFormat="1" spans="1:4">
      <c r="A425" s="50">
        <f t="shared" si="40"/>
        <v>416</v>
      </c>
      <c r="B425" s="28" t="s">
        <v>838</v>
      </c>
      <c r="C425" s="29" t="s">
        <v>839</v>
      </c>
      <c r="D425" s="30">
        <v>18</v>
      </c>
    </row>
    <row r="426" spans="1:4">
      <c r="A426" s="50">
        <f t="shared" ref="A426:A435" si="41">ROW()-9</f>
        <v>417</v>
      </c>
      <c r="B426" s="28" t="s">
        <v>840</v>
      </c>
      <c r="C426" s="33" t="s">
        <v>841</v>
      </c>
      <c r="D426" s="30">
        <v>18</v>
      </c>
    </row>
    <row r="427" spans="1:4">
      <c r="A427" s="50">
        <f t="shared" si="41"/>
        <v>418</v>
      </c>
      <c r="B427" s="28" t="s">
        <v>842</v>
      </c>
      <c r="C427" s="37" t="s">
        <v>843</v>
      </c>
      <c r="D427" s="30">
        <v>18</v>
      </c>
    </row>
    <row r="428" s="3" customFormat="1" spans="1:4">
      <c r="A428" s="50">
        <f t="shared" si="41"/>
        <v>419</v>
      </c>
      <c r="B428" s="28" t="s">
        <v>844</v>
      </c>
      <c r="C428" s="33" t="s">
        <v>845</v>
      </c>
      <c r="D428" s="30">
        <v>15</v>
      </c>
    </row>
    <row r="429" s="4" customFormat="1" spans="1:4">
      <c r="A429" s="50">
        <f t="shared" si="41"/>
        <v>420</v>
      </c>
      <c r="B429" s="28" t="s">
        <v>846</v>
      </c>
      <c r="C429" s="33" t="s">
        <v>847</v>
      </c>
      <c r="D429" s="30">
        <v>30</v>
      </c>
    </row>
    <row r="430" s="3" customFormat="1" spans="1:4">
      <c r="A430" s="50">
        <f t="shared" si="41"/>
        <v>421</v>
      </c>
      <c r="B430" s="28" t="s">
        <v>848</v>
      </c>
      <c r="C430" s="33" t="s">
        <v>849</v>
      </c>
      <c r="D430" s="30">
        <v>58</v>
      </c>
    </row>
    <row r="431" spans="1:4">
      <c r="A431" s="50">
        <f t="shared" si="41"/>
        <v>422</v>
      </c>
      <c r="B431" s="28" t="s">
        <v>850</v>
      </c>
      <c r="C431" s="29" t="s">
        <v>851</v>
      </c>
      <c r="D431" s="30">
        <v>198</v>
      </c>
    </row>
    <row r="432" spans="1:4">
      <c r="A432" s="50">
        <f t="shared" si="41"/>
        <v>423</v>
      </c>
      <c r="B432" s="28" t="s">
        <v>852</v>
      </c>
      <c r="C432" s="33" t="s">
        <v>853</v>
      </c>
      <c r="D432" s="30">
        <v>26</v>
      </c>
    </row>
    <row r="433" spans="1:4">
      <c r="A433" s="50">
        <f t="shared" si="41"/>
        <v>424</v>
      </c>
      <c r="B433" s="28" t="s">
        <v>854</v>
      </c>
      <c r="C433" s="33" t="s">
        <v>855</v>
      </c>
      <c r="D433" s="30">
        <v>29</v>
      </c>
    </row>
    <row r="434" s="4" customFormat="1" spans="1:4">
      <c r="A434" s="50">
        <f t="shared" si="41"/>
        <v>425</v>
      </c>
      <c r="B434" s="28" t="s">
        <v>856</v>
      </c>
      <c r="C434" s="33" t="s">
        <v>857</v>
      </c>
      <c r="D434" s="30">
        <v>48</v>
      </c>
    </row>
    <row r="435" s="4" customFormat="1" spans="1:4">
      <c r="A435" s="50">
        <f t="shared" si="41"/>
        <v>426</v>
      </c>
      <c r="B435" s="28" t="s">
        <v>858</v>
      </c>
      <c r="C435" s="33" t="s">
        <v>859</v>
      </c>
      <c r="D435" s="30">
        <v>32</v>
      </c>
    </row>
    <row r="436" s="4" customFormat="1" spans="1:4">
      <c r="A436" s="50">
        <f t="shared" ref="A436:A448" si="42">ROW()-9</f>
        <v>427</v>
      </c>
      <c r="B436" s="28" t="s">
        <v>860</v>
      </c>
      <c r="C436" s="33" t="s">
        <v>861</v>
      </c>
      <c r="D436" s="30">
        <v>25</v>
      </c>
    </row>
    <row r="437" s="4" customFormat="1" spans="1:4">
      <c r="A437" s="50">
        <f t="shared" si="42"/>
        <v>428</v>
      </c>
      <c r="B437" s="28" t="s">
        <v>862</v>
      </c>
      <c r="C437" s="33" t="s">
        <v>863</v>
      </c>
      <c r="D437" s="30">
        <v>15</v>
      </c>
    </row>
    <row r="438" s="4" customFormat="1" spans="1:4">
      <c r="A438" s="50">
        <f t="shared" si="42"/>
        <v>429</v>
      </c>
      <c r="B438" s="28" t="s">
        <v>864</v>
      </c>
      <c r="C438" s="33" t="s">
        <v>865</v>
      </c>
      <c r="D438" s="30">
        <v>40</v>
      </c>
    </row>
    <row r="439" s="4" customFormat="1" spans="1:4">
      <c r="A439" s="50">
        <f t="shared" si="42"/>
        <v>430</v>
      </c>
      <c r="B439" s="28" t="s">
        <v>866</v>
      </c>
      <c r="C439" s="33" t="s">
        <v>867</v>
      </c>
      <c r="D439" s="30">
        <v>68</v>
      </c>
    </row>
    <row r="440" customFormat="1" spans="1:4">
      <c r="A440" s="50">
        <f t="shared" si="42"/>
        <v>431</v>
      </c>
      <c r="B440" s="28" t="s">
        <v>868</v>
      </c>
      <c r="C440" s="33" t="s">
        <v>869</v>
      </c>
      <c r="D440" s="30">
        <v>36</v>
      </c>
    </row>
    <row r="441" customFormat="1" spans="1:4">
      <c r="A441" s="50">
        <f t="shared" si="42"/>
        <v>432</v>
      </c>
      <c r="B441" s="28" t="s">
        <v>870</v>
      </c>
      <c r="C441" s="33" t="s">
        <v>871</v>
      </c>
      <c r="D441" s="30">
        <v>38</v>
      </c>
    </row>
    <row r="442" customFormat="1" spans="1:4">
      <c r="A442" s="50">
        <f t="shared" si="42"/>
        <v>433</v>
      </c>
      <c r="B442" s="28" t="s">
        <v>872</v>
      </c>
      <c r="C442" s="33" t="s">
        <v>873</v>
      </c>
      <c r="D442" s="30">
        <v>38</v>
      </c>
    </row>
    <row r="443" customFormat="1" spans="1:4">
      <c r="A443" s="50">
        <f t="shared" si="42"/>
        <v>434</v>
      </c>
      <c r="B443" s="28" t="s">
        <v>874</v>
      </c>
      <c r="C443" s="37" t="s">
        <v>875</v>
      </c>
      <c r="D443" s="30">
        <v>38</v>
      </c>
    </row>
    <row r="444" customFormat="1" spans="1:4">
      <c r="A444" s="50">
        <f t="shared" si="42"/>
        <v>435</v>
      </c>
      <c r="B444" s="28" t="s">
        <v>876</v>
      </c>
      <c r="C444" s="37" t="s">
        <v>877</v>
      </c>
      <c r="D444" s="30">
        <v>49</v>
      </c>
    </row>
    <row r="445" customFormat="1" spans="1:4">
      <c r="A445" s="50">
        <f t="shared" si="42"/>
        <v>436</v>
      </c>
      <c r="B445" s="28" t="s">
        <v>878</v>
      </c>
      <c r="C445" s="29" t="s">
        <v>879</v>
      </c>
      <c r="D445" s="30">
        <v>36</v>
      </c>
    </row>
    <row r="446" customFormat="1" spans="1:4">
      <c r="A446" s="50">
        <f t="shared" si="42"/>
        <v>437</v>
      </c>
      <c r="B446" s="28" t="s">
        <v>880</v>
      </c>
      <c r="C446" s="29" t="s">
        <v>881</v>
      </c>
      <c r="D446" s="30">
        <v>30</v>
      </c>
    </row>
    <row r="447" customFormat="1" spans="1:4">
      <c r="A447" s="50">
        <f t="shared" si="42"/>
        <v>438</v>
      </c>
      <c r="B447" s="28" t="s">
        <v>882</v>
      </c>
      <c r="C447" s="29" t="s">
        <v>883</v>
      </c>
      <c r="D447" s="30">
        <v>26</v>
      </c>
    </row>
    <row r="448" customFormat="1" spans="1:4">
      <c r="A448" s="50">
        <f t="shared" si="42"/>
        <v>439</v>
      </c>
      <c r="B448" s="28" t="s">
        <v>884</v>
      </c>
      <c r="C448" s="29" t="s">
        <v>885</v>
      </c>
      <c r="D448" s="30">
        <v>50</v>
      </c>
    </row>
    <row r="449" spans="1:4">
      <c r="A449" s="61" t="s">
        <v>886</v>
      </c>
      <c r="B449" s="62"/>
      <c r="C449" s="62"/>
      <c r="D449" s="63"/>
    </row>
    <row r="450" s="4" customFormat="1" spans="1:4">
      <c r="A450" s="28">
        <f>ROW()-10</f>
        <v>440</v>
      </c>
      <c r="B450" s="28" t="s">
        <v>887</v>
      </c>
      <c r="C450" s="35" t="s">
        <v>888</v>
      </c>
      <c r="D450" s="30">
        <v>130</v>
      </c>
    </row>
    <row r="451" spans="1:4">
      <c r="A451" s="28">
        <f t="shared" ref="A451:A460" si="43">ROW()-10</f>
        <v>441</v>
      </c>
      <c r="B451" s="28" t="s">
        <v>889</v>
      </c>
      <c r="C451" s="35" t="s">
        <v>890</v>
      </c>
      <c r="D451" s="30">
        <v>148</v>
      </c>
    </row>
    <row r="452" spans="1:4">
      <c r="A452" s="28">
        <f t="shared" si="43"/>
        <v>442</v>
      </c>
      <c r="B452" s="28" t="s">
        <v>891</v>
      </c>
      <c r="C452" s="35" t="s">
        <v>892</v>
      </c>
      <c r="D452" s="30">
        <v>168</v>
      </c>
    </row>
    <row r="453" spans="1:4">
      <c r="A453" s="28">
        <f t="shared" si="43"/>
        <v>443</v>
      </c>
      <c r="B453" s="28" t="s">
        <v>893</v>
      </c>
      <c r="C453" s="35" t="s">
        <v>894</v>
      </c>
      <c r="D453" s="30">
        <v>168</v>
      </c>
    </row>
    <row r="454" spans="1:4">
      <c r="A454" s="28">
        <f t="shared" si="43"/>
        <v>444</v>
      </c>
      <c r="B454" s="28" t="s">
        <v>895</v>
      </c>
      <c r="C454" s="35" t="s">
        <v>896</v>
      </c>
      <c r="D454" s="30">
        <v>168</v>
      </c>
    </row>
    <row r="455" spans="1:4">
      <c r="A455" s="28">
        <f t="shared" si="43"/>
        <v>445</v>
      </c>
      <c r="B455" s="28" t="s">
        <v>897</v>
      </c>
      <c r="C455" s="35" t="s">
        <v>898</v>
      </c>
      <c r="D455" s="30">
        <v>168</v>
      </c>
    </row>
    <row r="456" spans="1:4">
      <c r="A456" s="28">
        <f t="shared" si="43"/>
        <v>446</v>
      </c>
      <c r="B456" s="28" t="s">
        <v>899</v>
      </c>
      <c r="C456" s="35" t="s">
        <v>900</v>
      </c>
      <c r="D456" s="30">
        <v>168</v>
      </c>
    </row>
    <row r="457" spans="1:4">
      <c r="A457" s="28">
        <f t="shared" si="43"/>
        <v>447</v>
      </c>
      <c r="B457" s="28" t="s">
        <v>901</v>
      </c>
      <c r="C457" s="35" t="s">
        <v>902</v>
      </c>
      <c r="D457" s="30">
        <v>168</v>
      </c>
    </row>
    <row r="458" spans="1:4">
      <c r="A458" s="28">
        <f t="shared" si="43"/>
        <v>448</v>
      </c>
      <c r="B458" s="28" t="s">
        <v>903</v>
      </c>
      <c r="C458" s="35" t="s">
        <v>904</v>
      </c>
      <c r="D458" s="30">
        <v>168</v>
      </c>
    </row>
    <row r="459" spans="1:4">
      <c r="A459" s="28">
        <f t="shared" si="43"/>
        <v>449</v>
      </c>
      <c r="B459" s="28" t="s">
        <v>905</v>
      </c>
      <c r="C459" s="35" t="s">
        <v>906</v>
      </c>
      <c r="D459" s="30">
        <v>168</v>
      </c>
    </row>
    <row r="460" spans="1:4">
      <c r="A460" s="28">
        <f t="shared" si="43"/>
        <v>450</v>
      </c>
      <c r="B460" s="28" t="s">
        <v>907</v>
      </c>
      <c r="C460" s="35" t="s">
        <v>908</v>
      </c>
      <c r="D460" s="30">
        <v>168</v>
      </c>
    </row>
    <row r="461" s="3" customFormat="1" spans="1:4">
      <c r="A461" s="28">
        <f t="shared" ref="A461:A466" si="44">ROW()-10</f>
        <v>451</v>
      </c>
      <c r="B461" s="28" t="s">
        <v>909</v>
      </c>
      <c r="C461" s="35" t="s">
        <v>910</v>
      </c>
      <c r="D461" s="30">
        <v>168</v>
      </c>
    </row>
    <row r="462" s="3" customFormat="1" spans="1:4">
      <c r="A462" s="28">
        <f t="shared" si="44"/>
        <v>452</v>
      </c>
      <c r="B462" s="28" t="s">
        <v>911</v>
      </c>
      <c r="C462" s="35" t="s">
        <v>912</v>
      </c>
      <c r="D462" s="30">
        <v>168</v>
      </c>
    </row>
    <row r="463" s="3" customFormat="1" spans="1:4">
      <c r="A463" s="28">
        <f t="shared" si="44"/>
        <v>453</v>
      </c>
      <c r="B463" s="28" t="s">
        <v>913</v>
      </c>
      <c r="C463" s="35" t="s">
        <v>914</v>
      </c>
      <c r="D463" s="30">
        <v>168</v>
      </c>
    </row>
    <row r="464" s="3" customFormat="1" spans="1:4">
      <c r="A464" s="28">
        <f t="shared" si="44"/>
        <v>454</v>
      </c>
      <c r="B464" s="28" t="s">
        <v>915</v>
      </c>
      <c r="C464" s="35" t="s">
        <v>916</v>
      </c>
      <c r="D464" s="30">
        <v>168</v>
      </c>
    </row>
    <row r="465" s="3" customFormat="1" spans="1:4">
      <c r="A465" s="28">
        <f t="shared" si="44"/>
        <v>455</v>
      </c>
      <c r="B465" s="28" t="s">
        <v>917</v>
      </c>
      <c r="C465" s="35" t="s">
        <v>918</v>
      </c>
      <c r="D465" s="30">
        <v>168</v>
      </c>
    </row>
    <row r="466" s="3" customFormat="1" spans="1:4">
      <c r="A466" s="28">
        <f t="shared" si="44"/>
        <v>456</v>
      </c>
      <c r="B466" s="28" t="s">
        <v>919</v>
      </c>
      <c r="C466" s="35" t="s">
        <v>920</v>
      </c>
      <c r="D466" s="30">
        <v>168</v>
      </c>
    </row>
    <row r="467" s="3" customFormat="1" spans="1:4">
      <c r="A467" s="61" t="s">
        <v>921</v>
      </c>
      <c r="B467" s="62"/>
      <c r="C467" s="62"/>
      <c r="D467" s="63"/>
    </row>
    <row r="468" spans="1:4">
      <c r="A468" s="28">
        <f>ROW()-11</f>
        <v>457</v>
      </c>
      <c r="B468" s="28" t="s">
        <v>922</v>
      </c>
      <c r="C468" s="33" t="s">
        <v>923</v>
      </c>
      <c r="D468" s="30">
        <v>20</v>
      </c>
    </row>
    <row r="469" spans="1:4">
      <c r="A469" s="28">
        <f t="shared" ref="A469:A483" si="45">ROW()-11</f>
        <v>458</v>
      </c>
      <c r="B469" s="28" t="s">
        <v>924</v>
      </c>
      <c r="C469" s="33" t="s">
        <v>925</v>
      </c>
      <c r="D469" s="30">
        <v>20</v>
      </c>
    </row>
    <row r="470" spans="1:4">
      <c r="A470" s="28">
        <f t="shared" si="45"/>
        <v>459</v>
      </c>
      <c r="B470" s="28" t="s">
        <v>926</v>
      </c>
      <c r="C470" s="33" t="s">
        <v>927</v>
      </c>
      <c r="D470" s="30">
        <v>20</v>
      </c>
    </row>
    <row r="471" spans="1:4">
      <c r="A471" s="28">
        <f t="shared" si="45"/>
        <v>460</v>
      </c>
      <c r="B471" s="28" t="s">
        <v>928</v>
      </c>
      <c r="C471" s="33" t="s">
        <v>929</v>
      </c>
      <c r="D471" s="30">
        <v>30</v>
      </c>
    </row>
    <row r="472" spans="1:4">
      <c r="A472" s="28">
        <f t="shared" si="45"/>
        <v>461</v>
      </c>
      <c r="B472" s="28" t="s">
        <v>930</v>
      </c>
      <c r="C472" s="35" t="s">
        <v>931</v>
      </c>
      <c r="D472" s="30">
        <v>88</v>
      </c>
    </row>
    <row r="473" spans="1:4">
      <c r="A473" s="28">
        <f t="shared" si="45"/>
        <v>462</v>
      </c>
      <c r="B473" s="28" t="s">
        <v>932</v>
      </c>
      <c r="C473" s="35" t="s">
        <v>933</v>
      </c>
      <c r="D473" s="30">
        <v>58</v>
      </c>
    </row>
    <row r="474" spans="1:4">
      <c r="A474" s="28">
        <f t="shared" si="45"/>
        <v>463</v>
      </c>
      <c r="B474" s="28" t="s">
        <v>934</v>
      </c>
      <c r="C474" s="35" t="s">
        <v>935</v>
      </c>
      <c r="D474" s="30">
        <v>49</v>
      </c>
    </row>
    <row r="475" spans="1:4">
      <c r="A475" s="28">
        <f t="shared" si="45"/>
        <v>464</v>
      </c>
      <c r="B475" s="28" t="s">
        <v>936</v>
      </c>
      <c r="C475" s="35" t="s">
        <v>937</v>
      </c>
      <c r="D475" s="30">
        <v>36</v>
      </c>
    </row>
    <row r="476" spans="1:4">
      <c r="A476" s="28">
        <f t="shared" si="45"/>
        <v>465</v>
      </c>
      <c r="B476" s="28" t="s">
        <v>938</v>
      </c>
      <c r="C476" s="35" t="s">
        <v>939</v>
      </c>
      <c r="D476" s="30">
        <v>30</v>
      </c>
    </row>
    <row r="477" spans="1:4">
      <c r="A477" s="28">
        <f t="shared" si="45"/>
        <v>466</v>
      </c>
      <c r="B477" s="28" t="s">
        <v>940</v>
      </c>
      <c r="C477" s="35" t="s">
        <v>941</v>
      </c>
      <c r="D477" s="30">
        <v>360</v>
      </c>
    </row>
    <row r="478" spans="1:4">
      <c r="A478" s="28">
        <f t="shared" si="45"/>
        <v>467</v>
      </c>
      <c r="B478" s="28" t="s">
        <v>942</v>
      </c>
      <c r="C478" s="33" t="s">
        <v>943</v>
      </c>
      <c r="D478" s="30">
        <v>40</v>
      </c>
    </row>
    <row r="479" spans="1:4">
      <c r="A479" s="28">
        <f t="shared" si="45"/>
        <v>468</v>
      </c>
      <c r="B479" s="28" t="s">
        <v>944</v>
      </c>
      <c r="C479" s="33" t="s">
        <v>945</v>
      </c>
      <c r="D479" s="30">
        <v>22</v>
      </c>
    </row>
    <row r="480" spans="1:4">
      <c r="A480" s="28">
        <f t="shared" si="45"/>
        <v>469</v>
      </c>
      <c r="B480" s="28" t="s">
        <v>946</v>
      </c>
      <c r="C480" s="33" t="s">
        <v>947</v>
      </c>
      <c r="D480" s="30">
        <v>38</v>
      </c>
    </row>
    <row r="481" spans="1:4">
      <c r="A481" s="28">
        <f t="shared" si="45"/>
        <v>470</v>
      </c>
      <c r="B481" s="28" t="s">
        <v>948</v>
      </c>
      <c r="C481" s="33" t="s">
        <v>949</v>
      </c>
      <c r="D481" s="30">
        <v>35</v>
      </c>
    </row>
    <row r="482" spans="1:4">
      <c r="A482" s="28">
        <f t="shared" si="45"/>
        <v>471</v>
      </c>
      <c r="B482" s="28" t="s">
        <v>950</v>
      </c>
      <c r="C482" s="33" t="s">
        <v>951</v>
      </c>
      <c r="D482" s="30">
        <v>60</v>
      </c>
    </row>
    <row r="483" spans="1:4">
      <c r="A483" s="28">
        <f t="shared" si="45"/>
        <v>472</v>
      </c>
      <c r="B483" s="28" t="s">
        <v>952</v>
      </c>
      <c r="C483" s="35" t="s">
        <v>953</v>
      </c>
      <c r="D483" s="30">
        <v>98</v>
      </c>
    </row>
    <row r="484" spans="1:4">
      <c r="A484" s="61" t="s">
        <v>954</v>
      </c>
      <c r="B484" s="62"/>
      <c r="C484" s="62"/>
      <c r="D484" s="63"/>
    </row>
    <row r="485" s="5" customFormat="1" spans="1:4">
      <c r="A485" s="34">
        <f>ROW()-12</f>
        <v>473</v>
      </c>
      <c r="B485" s="32" t="s">
        <v>955</v>
      </c>
      <c r="C485" s="31" t="s">
        <v>956</v>
      </c>
      <c r="D485" s="27">
        <v>58</v>
      </c>
    </row>
    <row r="486" spans="1:4">
      <c r="A486" s="34">
        <f t="shared" ref="A486:A495" si="46">ROW()-12</f>
        <v>474</v>
      </c>
      <c r="B486" s="28" t="s">
        <v>957</v>
      </c>
      <c r="C486" s="35" t="s">
        <v>958</v>
      </c>
      <c r="D486" s="30">
        <v>28</v>
      </c>
    </row>
    <row r="487" spans="1:4">
      <c r="A487" s="34">
        <f t="shared" si="46"/>
        <v>475</v>
      </c>
      <c r="B487" s="28" t="s">
        <v>959</v>
      </c>
      <c r="C487" s="35" t="s">
        <v>960</v>
      </c>
      <c r="D487" s="30">
        <v>25</v>
      </c>
    </row>
    <row r="488" spans="1:4">
      <c r="A488" s="34">
        <f t="shared" si="46"/>
        <v>476</v>
      </c>
      <c r="B488" s="28" t="s">
        <v>961</v>
      </c>
      <c r="C488" s="35" t="s">
        <v>962</v>
      </c>
      <c r="D488" s="30">
        <v>25</v>
      </c>
    </row>
    <row r="489" spans="1:4">
      <c r="A489" s="34">
        <f t="shared" si="46"/>
        <v>477</v>
      </c>
      <c r="B489" s="28" t="s">
        <v>963</v>
      </c>
      <c r="C489" s="35" t="s">
        <v>964</v>
      </c>
      <c r="D489" s="30">
        <v>18</v>
      </c>
    </row>
    <row r="490" spans="1:4">
      <c r="A490" s="34">
        <f t="shared" si="46"/>
        <v>478</v>
      </c>
      <c r="B490" s="28" t="s">
        <v>965</v>
      </c>
      <c r="C490" s="35" t="s">
        <v>966</v>
      </c>
      <c r="D490" s="30">
        <v>18</v>
      </c>
    </row>
    <row r="491" customFormat="1" spans="1:4">
      <c r="A491" s="34">
        <f t="shared" si="46"/>
        <v>479</v>
      </c>
      <c r="B491" s="28" t="s">
        <v>967</v>
      </c>
      <c r="C491" s="35" t="s">
        <v>968</v>
      </c>
      <c r="D491" s="30">
        <v>25</v>
      </c>
    </row>
    <row r="492" s="1" customFormat="1" spans="1:4">
      <c r="A492" s="34">
        <f t="shared" si="46"/>
        <v>480</v>
      </c>
      <c r="B492" s="28" t="s">
        <v>969</v>
      </c>
      <c r="C492" s="35" t="s">
        <v>970</v>
      </c>
      <c r="D492" s="30">
        <v>28</v>
      </c>
    </row>
    <row r="493" spans="1:4">
      <c r="A493" s="34">
        <f t="shared" si="46"/>
        <v>481</v>
      </c>
      <c r="B493" s="28" t="s">
        <v>971</v>
      </c>
      <c r="C493" s="35" t="s">
        <v>972</v>
      </c>
      <c r="D493" s="30">
        <v>22</v>
      </c>
    </row>
    <row r="494" spans="1:4">
      <c r="A494" s="34">
        <f t="shared" si="46"/>
        <v>482</v>
      </c>
      <c r="B494" s="28" t="s">
        <v>973</v>
      </c>
      <c r="C494" s="35" t="s">
        <v>974</v>
      </c>
      <c r="D494" s="30">
        <v>22</v>
      </c>
    </row>
    <row r="495" s="3" customFormat="1" spans="1:4">
      <c r="A495" s="34">
        <f t="shared" si="46"/>
        <v>483</v>
      </c>
      <c r="B495" s="28" t="s">
        <v>975</v>
      </c>
      <c r="C495" s="35" t="s">
        <v>976</v>
      </c>
      <c r="D495" s="30">
        <v>15</v>
      </c>
    </row>
    <row r="496" s="3" customFormat="1" spans="1:4">
      <c r="A496" s="34">
        <f t="shared" ref="A496:A505" si="47">ROW()-12</f>
        <v>484</v>
      </c>
      <c r="B496" s="28" t="s">
        <v>977</v>
      </c>
      <c r="C496" s="35" t="s">
        <v>978</v>
      </c>
      <c r="D496" s="30">
        <v>22.5</v>
      </c>
    </row>
    <row r="497" s="3" customFormat="1" spans="1:4">
      <c r="A497" s="34">
        <f t="shared" si="47"/>
        <v>485</v>
      </c>
      <c r="B497" s="28" t="s">
        <v>979</v>
      </c>
      <c r="C497" s="35" t="s">
        <v>980</v>
      </c>
      <c r="D497" s="30">
        <v>15</v>
      </c>
    </row>
    <row r="498" s="3" customFormat="1" spans="1:4">
      <c r="A498" s="34">
        <f t="shared" si="47"/>
        <v>486</v>
      </c>
      <c r="B498" s="28" t="s">
        <v>981</v>
      </c>
      <c r="C498" s="35" t="s">
        <v>982</v>
      </c>
      <c r="D498" s="30">
        <v>19.8</v>
      </c>
    </row>
    <row r="499" s="3" customFormat="1" spans="1:4">
      <c r="A499" s="34">
        <f t="shared" si="47"/>
        <v>487</v>
      </c>
      <c r="B499" s="28" t="s">
        <v>983</v>
      </c>
      <c r="C499" s="35" t="s">
        <v>984</v>
      </c>
      <c r="D499" s="30">
        <v>16</v>
      </c>
    </row>
    <row r="500" s="3" customFormat="1" spans="1:4">
      <c r="A500" s="34">
        <f t="shared" si="47"/>
        <v>488</v>
      </c>
      <c r="B500" s="28" t="s">
        <v>985</v>
      </c>
      <c r="C500" s="35" t="s">
        <v>986</v>
      </c>
      <c r="D500" s="30">
        <v>22</v>
      </c>
    </row>
    <row r="501" spans="1:4">
      <c r="A501" s="34">
        <f t="shared" si="47"/>
        <v>489</v>
      </c>
      <c r="B501" s="28" t="s">
        <v>987</v>
      </c>
      <c r="C501" s="35" t="s">
        <v>988</v>
      </c>
      <c r="D501" s="30">
        <v>22</v>
      </c>
    </row>
    <row r="502" spans="1:4">
      <c r="A502" s="34">
        <f t="shared" si="47"/>
        <v>490</v>
      </c>
      <c r="B502" s="28" t="s">
        <v>989</v>
      </c>
      <c r="C502" s="35" t="s">
        <v>990</v>
      </c>
      <c r="D502" s="30">
        <v>18</v>
      </c>
    </row>
    <row r="503" spans="1:4">
      <c r="A503" s="34">
        <f t="shared" si="47"/>
        <v>491</v>
      </c>
      <c r="B503" s="28" t="s">
        <v>991</v>
      </c>
      <c r="C503" s="35" t="s">
        <v>992</v>
      </c>
      <c r="D503" s="30">
        <v>18</v>
      </c>
    </row>
    <row r="504" s="7" customFormat="1" spans="1:4">
      <c r="A504" s="34">
        <f t="shared" si="47"/>
        <v>492</v>
      </c>
      <c r="B504" s="28" t="s">
        <v>993</v>
      </c>
      <c r="C504" s="37" t="s">
        <v>994</v>
      </c>
      <c r="D504" s="30">
        <v>28</v>
      </c>
    </row>
    <row r="505" spans="1:4">
      <c r="A505" s="34">
        <f t="shared" si="47"/>
        <v>493</v>
      </c>
      <c r="B505" s="28" t="s">
        <v>995</v>
      </c>
      <c r="C505" s="35" t="s">
        <v>996</v>
      </c>
      <c r="D505" s="30">
        <v>26</v>
      </c>
    </row>
    <row r="506" spans="1:4">
      <c r="A506" s="34">
        <f t="shared" ref="A506:A511" si="48">ROW()-12</f>
        <v>494</v>
      </c>
      <c r="B506" s="59" t="s">
        <v>997</v>
      </c>
      <c r="C506" s="60" t="s">
        <v>998</v>
      </c>
      <c r="D506" s="30">
        <v>39</v>
      </c>
    </row>
    <row r="507" spans="1:4">
      <c r="A507" s="34">
        <f t="shared" si="48"/>
        <v>495</v>
      </c>
      <c r="B507" s="59" t="s">
        <v>999</v>
      </c>
      <c r="C507" s="60" t="s">
        <v>1000</v>
      </c>
      <c r="D507" s="30">
        <v>35</v>
      </c>
    </row>
    <row r="508" spans="1:4">
      <c r="A508" s="34">
        <f t="shared" si="48"/>
        <v>496</v>
      </c>
      <c r="B508" s="59" t="s">
        <v>1001</v>
      </c>
      <c r="C508" s="60" t="s">
        <v>1002</v>
      </c>
      <c r="D508" s="30">
        <v>28</v>
      </c>
    </row>
    <row r="509" spans="1:4">
      <c r="A509" s="34">
        <f t="shared" si="48"/>
        <v>497</v>
      </c>
      <c r="B509" s="59" t="s">
        <v>1003</v>
      </c>
      <c r="C509" s="60" t="s">
        <v>1004</v>
      </c>
      <c r="D509" s="30">
        <v>39</v>
      </c>
    </row>
    <row r="510" spans="1:4">
      <c r="A510" s="34">
        <f t="shared" si="48"/>
        <v>498</v>
      </c>
      <c r="B510" s="64" t="s">
        <v>1005</v>
      </c>
      <c r="C510" s="65" t="s">
        <v>1006</v>
      </c>
      <c r="D510" s="30">
        <v>43</v>
      </c>
    </row>
    <row r="511" spans="1:4">
      <c r="A511" s="34">
        <f t="shared" si="48"/>
        <v>499</v>
      </c>
      <c r="B511" s="66" t="s">
        <v>1007</v>
      </c>
      <c r="C511" s="67" t="s">
        <v>1008</v>
      </c>
      <c r="D511" s="30">
        <v>26</v>
      </c>
    </row>
    <row r="512" spans="1:4">
      <c r="A512" s="61" t="s">
        <v>1009</v>
      </c>
      <c r="B512" s="62"/>
      <c r="C512" s="62"/>
      <c r="D512" s="63"/>
    </row>
    <row r="513" s="5" customFormat="1" spans="1:4">
      <c r="A513" s="25">
        <f>ROW()-13</f>
        <v>500</v>
      </c>
      <c r="B513" s="25" t="s">
        <v>1010</v>
      </c>
      <c r="C513" s="26" t="s">
        <v>1011</v>
      </c>
      <c r="D513" s="27">
        <v>128</v>
      </c>
    </row>
    <row r="514" s="5" customFormat="1" spans="1:4">
      <c r="A514" s="25">
        <f t="shared" ref="A514:A523" si="49">ROW()-13</f>
        <v>501</v>
      </c>
      <c r="B514" s="25" t="s">
        <v>1012</v>
      </c>
      <c r="C514" s="26" t="s">
        <v>1013</v>
      </c>
      <c r="D514" s="27">
        <v>98</v>
      </c>
    </row>
    <row r="515" s="5" customFormat="1" spans="1:4">
      <c r="A515" s="25">
        <f t="shared" si="49"/>
        <v>502</v>
      </c>
      <c r="B515" s="25" t="s">
        <v>1014</v>
      </c>
      <c r="C515" s="26" t="s">
        <v>1015</v>
      </c>
      <c r="D515" s="27">
        <v>15</v>
      </c>
    </row>
    <row r="516" s="5" customFormat="1" spans="1:4">
      <c r="A516" s="25">
        <f t="shared" si="49"/>
        <v>503</v>
      </c>
      <c r="B516" s="25" t="s">
        <v>1016</v>
      </c>
      <c r="C516" s="26" t="s">
        <v>1017</v>
      </c>
      <c r="D516" s="27">
        <v>15</v>
      </c>
    </row>
    <row r="517" s="5" customFormat="1" spans="1:4">
      <c r="A517" s="25">
        <f t="shared" si="49"/>
        <v>504</v>
      </c>
      <c r="B517" s="25" t="s">
        <v>1018</v>
      </c>
      <c r="C517" s="26" t="s">
        <v>1019</v>
      </c>
      <c r="D517" s="27">
        <v>15</v>
      </c>
    </row>
    <row r="518" s="5" customFormat="1" spans="1:4">
      <c r="A518" s="25">
        <f t="shared" si="49"/>
        <v>505</v>
      </c>
      <c r="B518" s="25" t="s">
        <v>1020</v>
      </c>
      <c r="C518" s="26" t="s">
        <v>1021</v>
      </c>
      <c r="D518" s="27">
        <v>15</v>
      </c>
    </row>
    <row r="519" s="5" customFormat="1" spans="1:4">
      <c r="A519" s="25">
        <f t="shared" si="49"/>
        <v>506</v>
      </c>
      <c r="B519" s="25" t="s">
        <v>1022</v>
      </c>
      <c r="C519" s="26" t="s">
        <v>1023</v>
      </c>
      <c r="D519" s="27">
        <v>15</v>
      </c>
    </row>
    <row r="520" s="5" customFormat="1" spans="1:4">
      <c r="A520" s="25">
        <f t="shared" si="49"/>
        <v>507</v>
      </c>
      <c r="B520" s="25" t="s">
        <v>1024</v>
      </c>
      <c r="C520" s="31" t="s">
        <v>1025</v>
      </c>
      <c r="D520" s="27">
        <v>40</v>
      </c>
    </row>
    <row r="521" s="5" customFormat="1" spans="1:4">
      <c r="A521" s="25">
        <f t="shared" si="49"/>
        <v>508</v>
      </c>
      <c r="B521" s="25" t="s">
        <v>1026</v>
      </c>
      <c r="C521" s="31" t="s">
        <v>1027</v>
      </c>
      <c r="D521" s="27">
        <v>98</v>
      </c>
    </row>
    <row r="522" s="5" customFormat="1" spans="1:4">
      <c r="A522" s="25">
        <f t="shared" si="49"/>
        <v>509</v>
      </c>
      <c r="B522" s="25" t="s">
        <v>1028</v>
      </c>
      <c r="C522" s="31" t="s">
        <v>1029</v>
      </c>
      <c r="D522" s="27">
        <v>78</v>
      </c>
    </row>
    <row r="523" s="5" customFormat="1" spans="1:4">
      <c r="A523" s="25">
        <f t="shared" si="49"/>
        <v>510</v>
      </c>
      <c r="B523" s="25" t="s">
        <v>1030</v>
      </c>
      <c r="C523" s="31" t="s">
        <v>1031</v>
      </c>
      <c r="D523" s="27">
        <v>32</v>
      </c>
    </row>
    <row r="524" s="3" customFormat="1" spans="1:4">
      <c r="A524" s="25">
        <f t="shared" ref="A524:A533" si="50">ROW()-13</f>
        <v>511</v>
      </c>
      <c r="B524" s="28" t="s">
        <v>1032</v>
      </c>
      <c r="C524" s="35" t="s">
        <v>1033</v>
      </c>
      <c r="D524" s="30">
        <v>19</v>
      </c>
    </row>
    <row r="525" spans="1:4">
      <c r="A525" s="25">
        <f t="shared" si="50"/>
        <v>512</v>
      </c>
      <c r="B525" s="28" t="s">
        <v>1034</v>
      </c>
      <c r="C525" s="35" t="s">
        <v>1035</v>
      </c>
      <c r="D525" s="30">
        <v>15</v>
      </c>
    </row>
    <row r="526" spans="1:4">
      <c r="A526" s="25">
        <f t="shared" si="50"/>
        <v>513</v>
      </c>
      <c r="B526" s="28" t="s">
        <v>1036</v>
      </c>
      <c r="C526" s="35" t="s">
        <v>1037</v>
      </c>
      <c r="D526" s="30">
        <v>15</v>
      </c>
    </row>
    <row r="527" spans="1:4">
      <c r="A527" s="25">
        <f t="shared" si="50"/>
        <v>514</v>
      </c>
      <c r="B527" s="28" t="s">
        <v>1038</v>
      </c>
      <c r="C527" s="35" t="s">
        <v>1039</v>
      </c>
      <c r="D527" s="30">
        <v>20</v>
      </c>
    </row>
    <row r="528" spans="1:4">
      <c r="A528" s="25">
        <f t="shared" si="50"/>
        <v>515</v>
      </c>
      <c r="B528" s="28" t="s">
        <v>1040</v>
      </c>
      <c r="C528" s="35" t="s">
        <v>1041</v>
      </c>
      <c r="D528" s="30">
        <v>15</v>
      </c>
    </row>
    <row r="529" s="3" customFormat="1" spans="1:4">
      <c r="A529" s="25">
        <f t="shared" si="50"/>
        <v>516</v>
      </c>
      <c r="B529" s="28" t="s">
        <v>1042</v>
      </c>
      <c r="C529" s="35" t="s">
        <v>1043</v>
      </c>
      <c r="D529" s="30">
        <v>15</v>
      </c>
    </row>
    <row r="530" spans="1:4">
      <c r="A530" s="25">
        <f t="shared" si="50"/>
        <v>517</v>
      </c>
      <c r="B530" s="28" t="s">
        <v>1044</v>
      </c>
      <c r="C530" s="35" t="s">
        <v>1045</v>
      </c>
      <c r="D530" s="30">
        <v>22</v>
      </c>
    </row>
    <row r="531" spans="1:4">
      <c r="A531" s="25">
        <f t="shared" si="50"/>
        <v>518</v>
      </c>
      <c r="B531" s="28" t="s">
        <v>1046</v>
      </c>
      <c r="C531" s="35" t="s">
        <v>1047</v>
      </c>
      <c r="D531" s="30">
        <v>10</v>
      </c>
    </row>
    <row r="532" spans="1:4">
      <c r="A532" s="25">
        <f t="shared" si="50"/>
        <v>519</v>
      </c>
      <c r="B532" s="28" t="s">
        <v>1048</v>
      </c>
      <c r="C532" s="35" t="s">
        <v>1049</v>
      </c>
      <c r="D532" s="30">
        <v>15</v>
      </c>
    </row>
    <row r="533" spans="1:4">
      <c r="A533" s="25">
        <f t="shared" si="50"/>
        <v>520</v>
      </c>
      <c r="B533" s="28" t="s">
        <v>1050</v>
      </c>
      <c r="C533" s="35" t="s">
        <v>1051</v>
      </c>
      <c r="D533" s="30">
        <v>39</v>
      </c>
    </row>
    <row r="534" spans="1:4">
      <c r="A534" s="25">
        <f t="shared" ref="A534:A543" si="51">ROW()-13</f>
        <v>521</v>
      </c>
      <c r="B534" s="28" t="s">
        <v>1052</v>
      </c>
      <c r="C534" s="29" t="s">
        <v>1053</v>
      </c>
      <c r="D534" s="30">
        <v>30</v>
      </c>
    </row>
    <row r="535" spans="1:4">
      <c r="A535" s="25">
        <f t="shared" si="51"/>
        <v>522</v>
      </c>
      <c r="B535" s="28" t="s">
        <v>1054</v>
      </c>
      <c r="C535" s="35" t="s">
        <v>1055</v>
      </c>
      <c r="D535" s="30">
        <v>58</v>
      </c>
    </row>
    <row r="536" spans="1:4">
      <c r="A536" s="25">
        <f t="shared" si="51"/>
        <v>523</v>
      </c>
      <c r="B536" s="36" t="s">
        <v>1056</v>
      </c>
      <c r="C536" s="37" t="s">
        <v>1057</v>
      </c>
      <c r="D536" s="38">
        <v>40</v>
      </c>
    </row>
    <row r="537" spans="1:4">
      <c r="A537" s="25">
        <f t="shared" si="51"/>
        <v>524</v>
      </c>
      <c r="B537" s="28" t="s">
        <v>1058</v>
      </c>
      <c r="C537" s="33" t="s">
        <v>1059</v>
      </c>
      <c r="D537" s="30">
        <v>35</v>
      </c>
    </row>
    <row r="538" spans="1:4">
      <c r="A538" s="25">
        <f t="shared" si="51"/>
        <v>525</v>
      </c>
      <c r="B538" s="28" t="s">
        <v>1060</v>
      </c>
      <c r="C538" s="35" t="s">
        <v>1061</v>
      </c>
      <c r="D538" s="30">
        <v>58</v>
      </c>
    </row>
    <row r="539" s="3" customFormat="1" spans="1:4">
      <c r="A539" s="25">
        <f t="shared" si="51"/>
        <v>526</v>
      </c>
      <c r="B539" s="28" t="s">
        <v>1062</v>
      </c>
      <c r="C539" s="35" t="s">
        <v>1063</v>
      </c>
      <c r="D539" s="30">
        <v>46</v>
      </c>
    </row>
    <row r="540" spans="1:4">
      <c r="A540" s="25">
        <f t="shared" si="51"/>
        <v>527</v>
      </c>
      <c r="B540" s="28" t="s">
        <v>1064</v>
      </c>
      <c r="C540" s="35" t="s">
        <v>1065</v>
      </c>
      <c r="D540" s="30">
        <v>48</v>
      </c>
    </row>
    <row r="541" spans="1:4">
      <c r="A541" s="25">
        <f t="shared" si="51"/>
        <v>528</v>
      </c>
      <c r="B541" s="28" t="s">
        <v>1066</v>
      </c>
      <c r="C541" s="35" t="s">
        <v>1067</v>
      </c>
      <c r="D541" s="30">
        <v>38</v>
      </c>
    </row>
    <row r="542" spans="1:4">
      <c r="A542" s="25">
        <f t="shared" si="51"/>
        <v>529</v>
      </c>
      <c r="B542" s="28" t="s">
        <v>1068</v>
      </c>
      <c r="C542" s="35" t="s">
        <v>1069</v>
      </c>
      <c r="D542" s="30">
        <v>48</v>
      </c>
    </row>
    <row r="543" s="3" customFormat="1" spans="1:4">
      <c r="A543" s="25">
        <f t="shared" si="51"/>
        <v>530</v>
      </c>
      <c r="B543" s="28" t="s">
        <v>1070</v>
      </c>
      <c r="C543" s="35" t="s">
        <v>1071</v>
      </c>
      <c r="D543" s="30">
        <v>43</v>
      </c>
    </row>
    <row r="544" s="3" customFormat="1" spans="1:4">
      <c r="A544" s="25">
        <f t="shared" ref="A544:A553" si="52">ROW()-13</f>
        <v>531</v>
      </c>
      <c r="B544" s="28" t="s">
        <v>1072</v>
      </c>
      <c r="C544" s="35" t="s">
        <v>1073</v>
      </c>
      <c r="D544" s="30">
        <v>42</v>
      </c>
    </row>
    <row r="545" s="3" customFormat="1" spans="1:4">
      <c r="A545" s="25">
        <f t="shared" si="52"/>
        <v>532</v>
      </c>
      <c r="B545" s="28" t="s">
        <v>1074</v>
      </c>
      <c r="C545" s="35" t="s">
        <v>1075</v>
      </c>
      <c r="D545" s="30">
        <v>35</v>
      </c>
    </row>
    <row r="546" s="3" customFormat="1" spans="1:4">
      <c r="A546" s="25">
        <f t="shared" si="52"/>
        <v>533</v>
      </c>
      <c r="B546" s="28" t="s">
        <v>1076</v>
      </c>
      <c r="C546" s="35" t="s">
        <v>1077</v>
      </c>
      <c r="D546" s="30">
        <v>46</v>
      </c>
    </row>
    <row r="547" s="3" customFormat="1" spans="1:4">
      <c r="A547" s="25">
        <f t="shared" si="52"/>
        <v>534</v>
      </c>
      <c r="B547" s="28" t="s">
        <v>1078</v>
      </c>
      <c r="C547" s="35" t="s">
        <v>1079</v>
      </c>
      <c r="D547" s="30">
        <v>48</v>
      </c>
    </row>
    <row r="548" s="3" customFormat="1" spans="1:4">
      <c r="A548" s="25">
        <f t="shared" si="52"/>
        <v>535</v>
      </c>
      <c r="B548" s="28" t="s">
        <v>1080</v>
      </c>
      <c r="C548" s="35" t="s">
        <v>1081</v>
      </c>
      <c r="D548" s="30">
        <v>36</v>
      </c>
    </row>
    <row r="549" s="3" customFormat="1" spans="1:4">
      <c r="A549" s="25">
        <f t="shared" si="52"/>
        <v>536</v>
      </c>
      <c r="B549" s="28" t="s">
        <v>1082</v>
      </c>
      <c r="C549" s="35" t="s">
        <v>1083</v>
      </c>
      <c r="D549" s="30">
        <v>25</v>
      </c>
    </row>
    <row r="550" s="3" customFormat="1" spans="1:4">
      <c r="A550" s="25">
        <f t="shared" si="52"/>
        <v>537</v>
      </c>
      <c r="B550" s="28" t="s">
        <v>1084</v>
      </c>
      <c r="C550" s="35" t="s">
        <v>1085</v>
      </c>
      <c r="D550" s="30">
        <v>45</v>
      </c>
    </row>
    <row r="551" spans="1:4">
      <c r="A551" s="25">
        <f t="shared" si="52"/>
        <v>538</v>
      </c>
      <c r="B551" s="28" t="s">
        <v>1086</v>
      </c>
      <c r="C551" s="35" t="s">
        <v>1087</v>
      </c>
      <c r="D551" s="30">
        <v>35</v>
      </c>
    </row>
    <row r="552" spans="1:4">
      <c r="A552" s="25">
        <f t="shared" si="52"/>
        <v>539</v>
      </c>
      <c r="B552" s="28" t="s">
        <v>1088</v>
      </c>
      <c r="C552" s="35" t="s">
        <v>1089</v>
      </c>
      <c r="D552" s="30">
        <v>48</v>
      </c>
    </row>
    <row r="553" s="3" customFormat="1" spans="1:4">
      <c r="A553" s="25">
        <f t="shared" si="52"/>
        <v>540</v>
      </c>
      <c r="B553" s="28" t="s">
        <v>1090</v>
      </c>
      <c r="C553" s="35" t="s">
        <v>1091</v>
      </c>
      <c r="D553" s="30">
        <v>39</v>
      </c>
    </row>
    <row r="554" s="3" customFormat="1" spans="1:4">
      <c r="A554" s="25">
        <f t="shared" ref="A554:A560" si="53">ROW()-13</f>
        <v>541</v>
      </c>
      <c r="B554" s="28" t="s">
        <v>1092</v>
      </c>
      <c r="C554" s="35" t="s">
        <v>1093</v>
      </c>
      <c r="D554" s="30">
        <v>45</v>
      </c>
    </row>
    <row r="555" s="3" customFormat="1" spans="1:4">
      <c r="A555" s="25">
        <f t="shared" si="53"/>
        <v>542</v>
      </c>
      <c r="B555" s="28" t="s">
        <v>1094</v>
      </c>
      <c r="C555" s="35" t="s">
        <v>1095</v>
      </c>
      <c r="D555" s="30">
        <v>28</v>
      </c>
    </row>
    <row r="556" spans="1:4">
      <c r="A556" s="25">
        <f t="shared" si="53"/>
        <v>543</v>
      </c>
      <c r="B556" s="28" t="s">
        <v>1096</v>
      </c>
      <c r="C556" s="35" t="s">
        <v>1097</v>
      </c>
      <c r="D556" s="30">
        <v>32</v>
      </c>
    </row>
    <row r="557" spans="1:4">
      <c r="A557" s="25">
        <f t="shared" si="53"/>
        <v>544</v>
      </c>
      <c r="B557" s="28" t="s">
        <v>1098</v>
      </c>
      <c r="C557" s="29" t="s">
        <v>1099</v>
      </c>
      <c r="D557" s="30">
        <v>42</v>
      </c>
    </row>
    <row r="558" spans="1:4">
      <c r="A558" s="25">
        <f t="shared" si="53"/>
        <v>545</v>
      </c>
      <c r="B558" s="28" t="s">
        <v>1100</v>
      </c>
      <c r="C558" s="29" t="s">
        <v>1101</v>
      </c>
      <c r="D558" s="30">
        <v>48</v>
      </c>
    </row>
    <row r="559" spans="1:4">
      <c r="A559" s="25">
        <f t="shared" si="53"/>
        <v>546</v>
      </c>
      <c r="B559" s="28" t="s">
        <v>1102</v>
      </c>
      <c r="C559" s="29" t="s">
        <v>1103</v>
      </c>
      <c r="D559" s="30">
        <v>58</v>
      </c>
    </row>
    <row r="560" customFormat="1" ht="17.1" customHeight="1" spans="1:4">
      <c r="A560" s="25">
        <f t="shared" si="53"/>
        <v>547</v>
      </c>
      <c r="B560" s="28" t="s">
        <v>1104</v>
      </c>
      <c r="C560" s="29" t="s">
        <v>1105</v>
      </c>
      <c r="D560" s="30">
        <v>25</v>
      </c>
    </row>
    <row r="561" spans="1:4">
      <c r="A561" s="61" t="s">
        <v>1106</v>
      </c>
      <c r="B561" s="62"/>
      <c r="C561" s="62"/>
      <c r="D561" s="63"/>
    </row>
    <row r="562" s="5" customFormat="1" spans="1:4">
      <c r="A562" s="25">
        <f>ROW()-14</f>
        <v>548</v>
      </c>
      <c r="B562" s="25" t="s">
        <v>1107</v>
      </c>
      <c r="C562" s="26" t="s">
        <v>1108</v>
      </c>
      <c r="D562" s="27">
        <v>35</v>
      </c>
    </row>
    <row r="563" s="5" customFormat="1" spans="1:4">
      <c r="A563" s="25">
        <f t="shared" ref="A563:A572" si="54">ROW()-14</f>
        <v>549</v>
      </c>
      <c r="B563" s="25" t="s">
        <v>1109</v>
      </c>
      <c r="C563" s="26" t="s">
        <v>1110</v>
      </c>
      <c r="D563" s="27">
        <v>34</v>
      </c>
    </row>
    <row r="564" s="5" customFormat="1" spans="1:4">
      <c r="A564" s="25">
        <f t="shared" si="54"/>
        <v>550</v>
      </c>
      <c r="B564" s="25" t="s">
        <v>1111</v>
      </c>
      <c r="C564" s="26" t="s">
        <v>1112</v>
      </c>
      <c r="D564" s="27">
        <v>15</v>
      </c>
    </row>
    <row r="565" s="5" customFormat="1" spans="1:4">
      <c r="A565" s="25">
        <f t="shared" si="54"/>
        <v>551</v>
      </c>
      <c r="B565" s="25" t="s">
        <v>1113</v>
      </c>
      <c r="C565" s="26" t="s">
        <v>1114</v>
      </c>
      <c r="D565" s="27">
        <v>15</v>
      </c>
    </row>
    <row r="566" s="5" customFormat="1" customHeight="1" spans="1:4">
      <c r="A566" s="25">
        <f t="shared" si="54"/>
        <v>552</v>
      </c>
      <c r="B566" s="25" t="s">
        <v>1115</v>
      </c>
      <c r="C566" s="26" t="s">
        <v>1116</v>
      </c>
      <c r="D566" s="27">
        <v>30</v>
      </c>
    </row>
    <row r="567" s="5" customFormat="1" customHeight="1" spans="1:4">
      <c r="A567" s="25">
        <f t="shared" si="54"/>
        <v>553</v>
      </c>
      <c r="B567" s="25" t="s">
        <v>1117</v>
      </c>
      <c r="C567" s="26" t="s">
        <v>1118</v>
      </c>
      <c r="D567" s="27">
        <v>35</v>
      </c>
    </row>
    <row r="568" s="5" customFormat="1" customHeight="1" spans="1:4">
      <c r="A568" s="25">
        <f t="shared" si="54"/>
        <v>554</v>
      </c>
      <c r="B568" s="25" t="s">
        <v>1119</v>
      </c>
      <c r="C568" s="26" t="s">
        <v>1120</v>
      </c>
      <c r="D568" s="27">
        <v>35</v>
      </c>
    </row>
    <row r="569" s="5" customFormat="1" customHeight="1" spans="1:4">
      <c r="A569" s="25">
        <f t="shared" si="54"/>
        <v>555</v>
      </c>
      <c r="B569" s="25" t="s">
        <v>1121</v>
      </c>
      <c r="C569" s="26" t="s">
        <v>1122</v>
      </c>
      <c r="D569" s="27">
        <v>40</v>
      </c>
    </row>
    <row r="570" s="5" customFormat="1" customHeight="1" spans="1:4">
      <c r="A570" s="25">
        <f t="shared" si="54"/>
        <v>556</v>
      </c>
      <c r="B570" s="25" t="s">
        <v>1123</v>
      </c>
      <c r="C570" s="26" t="s">
        <v>1124</v>
      </c>
      <c r="D570" s="27">
        <v>20</v>
      </c>
    </row>
    <row r="571" s="5" customFormat="1" customHeight="1" spans="1:4">
      <c r="A571" s="25">
        <f t="shared" si="54"/>
        <v>557</v>
      </c>
      <c r="B571" s="25" t="s">
        <v>1125</v>
      </c>
      <c r="C571" s="26" t="s">
        <v>1126</v>
      </c>
      <c r="D571" s="27">
        <v>30</v>
      </c>
    </row>
    <row r="572" s="5" customFormat="1" customHeight="1" spans="1:4">
      <c r="A572" s="25">
        <f t="shared" si="54"/>
        <v>558</v>
      </c>
      <c r="B572" s="25" t="s">
        <v>1127</v>
      </c>
      <c r="C572" s="26" t="s">
        <v>1128</v>
      </c>
      <c r="D572" s="27">
        <v>20</v>
      </c>
    </row>
    <row r="573" s="5" customFormat="1" customHeight="1" spans="1:4">
      <c r="A573" s="25">
        <f t="shared" ref="A573:A582" si="55">ROW()-14</f>
        <v>559</v>
      </c>
      <c r="B573" s="25" t="s">
        <v>1129</v>
      </c>
      <c r="C573" s="26" t="s">
        <v>1130</v>
      </c>
      <c r="D573" s="27">
        <v>25</v>
      </c>
    </row>
    <row r="574" s="5" customFormat="1" customHeight="1" spans="1:4">
      <c r="A574" s="25">
        <f t="shared" si="55"/>
        <v>560</v>
      </c>
      <c r="B574" s="25" t="s">
        <v>1131</v>
      </c>
      <c r="C574" s="26" t="s">
        <v>1132</v>
      </c>
      <c r="D574" s="27">
        <v>20</v>
      </c>
    </row>
    <row r="575" s="5" customFormat="1" customHeight="1" spans="1:4">
      <c r="A575" s="25">
        <f t="shared" si="55"/>
        <v>561</v>
      </c>
      <c r="B575" s="25" t="s">
        <v>1133</v>
      </c>
      <c r="C575" s="26" t="s">
        <v>1134</v>
      </c>
      <c r="D575" s="27">
        <v>40</v>
      </c>
    </row>
    <row r="576" s="5" customFormat="1" customHeight="1" spans="1:4">
      <c r="A576" s="25">
        <f t="shared" si="55"/>
        <v>562</v>
      </c>
      <c r="B576" s="25" t="s">
        <v>1135</v>
      </c>
      <c r="C576" s="26" t="s">
        <v>1136</v>
      </c>
      <c r="D576" s="27">
        <v>30</v>
      </c>
    </row>
    <row r="577" spans="1:4">
      <c r="A577" s="25">
        <f t="shared" si="55"/>
        <v>563</v>
      </c>
      <c r="B577" s="28" t="s">
        <v>1137</v>
      </c>
      <c r="C577" s="35" t="s">
        <v>1138</v>
      </c>
      <c r="D577" s="30">
        <v>38</v>
      </c>
    </row>
    <row r="578" spans="1:4">
      <c r="A578" s="25">
        <f t="shared" si="55"/>
        <v>564</v>
      </c>
      <c r="B578" s="28" t="s">
        <v>1139</v>
      </c>
      <c r="C578" s="35" t="s">
        <v>1140</v>
      </c>
      <c r="D578" s="30">
        <v>25</v>
      </c>
    </row>
    <row r="579" s="4" customFormat="1" spans="1:4">
      <c r="A579" s="25">
        <f t="shared" si="55"/>
        <v>565</v>
      </c>
      <c r="B579" s="28" t="s">
        <v>1141</v>
      </c>
      <c r="C579" s="35" t="s">
        <v>1142</v>
      </c>
      <c r="D579" s="30">
        <v>55</v>
      </c>
    </row>
    <row r="580" s="4" customFormat="1" spans="1:4">
      <c r="A580" s="25">
        <f t="shared" si="55"/>
        <v>566</v>
      </c>
      <c r="B580" s="28" t="s">
        <v>1143</v>
      </c>
      <c r="C580" s="35" t="s">
        <v>1144</v>
      </c>
      <c r="D580" s="30">
        <v>85</v>
      </c>
    </row>
    <row r="581" s="4" customFormat="1" spans="1:4">
      <c r="A581" s="25">
        <f t="shared" si="55"/>
        <v>567</v>
      </c>
      <c r="B581" s="28" t="s">
        <v>1145</v>
      </c>
      <c r="C581" s="35" t="s">
        <v>1146</v>
      </c>
      <c r="D581" s="30">
        <v>8</v>
      </c>
    </row>
    <row r="582" spans="1:4">
      <c r="A582" s="25">
        <f t="shared" si="55"/>
        <v>568</v>
      </c>
      <c r="B582" s="28" t="s">
        <v>1147</v>
      </c>
      <c r="C582" s="35" t="s">
        <v>1148</v>
      </c>
      <c r="D582" s="30">
        <v>8</v>
      </c>
    </row>
    <row r="583" spans="1:4">
      <c r="A583" s="25">
        <f t="shared" ref="A583:A592" si="56">ROW()-14</f>
        <v>569</v>
      </c>
      <c r="B583" s="28" t="s">
        <v>1149</v>
      </c>
      <c r="C583" s="35" t="s">
        <v>1150</v>
      </c>
      <c r="D583" s="30">
        <v>8</v>
      </c>
    </row>
    <row r="584" spans="1:4">
      <c r="A584" s="25">
        <f t="shared" si="56"/>
        <v>570</v>
      </c>
      <c r="B584" s="28" t="s">
        <v>1151</v>
      </c>
      <c r="C584" s="35" t="s">
        <v>1152</v>
      </c>
      <c r="D584" s="30">
        <v>10</v>
      </c>
    </row>
    <row r="585" spans="1:4">
      <c r="A585" s="25">
        <f t="shared" si="56"/>
        <v>571</v>
      </c>
      <c r="B585" s="28" t="s">
        <v>1153</v>
      </c>
      <c r="C585" s="35" t="s">
        <v>1154</v>
      </c>
      <c r="D585" s="30">
        <v>22</v>
      </c>
    </row>
    <row r="586" spans="1:4">
      <c r="A586" s="25">
        <f t="shared" si="56"/>
        <v>572</v>
      </c>
      <c r="B586" s="28" t="s">
        <v>1155</v>
      </c>
      <c r="C586" s="35" t="s">
        <v>1156</v>
      </c>
      <c r="D586" s="30">
        <v>18</v>
      </c>
    </row>
    <row r="587" spans="1:4">
      <c r="A587" s="25">
        <f t="shared" si="56"/>
        <v>573</v>
      </c>
      <c r="B587" s="28" t="s">
        <v>1157</v>
      </c>
      <c r="C587" s="35" t="s">
        <v>1158</v>
      </c>
      <c r="D587" s="30">
        <v>15</v>
      </c>
    </row>
    <row r="588" spans="1:4">
      <c r="A588" s="25">
        <f t="shared" si="56"/>
        <v>574</v>
      </c>
      <c r="B588" s="28" t="s">
        <v>1159</v>
      </c>
      <c r="C588" s="35" t="s">
        <v>1160</v>
      </c>
      <c r="D588" s="30">
        <v>20</v>
      </c>
    </row>
    <row r="589" spans="1:4">
      <c r="A589" s="25">
        <f t="shared" si="56"/>
        <v>575</v>
      </c>
      <c r="B589" s="28" t="s">
        <v>1161</v>
      </c>
      <c r="C589" s="35" t="s">
        <v>1162</v>
      </c>
      <c r="D589" s="30">
        <v>18</v>
      </c>
    </row>
    <row r="590" spans="1:4">
      <c r="A590" s="25">
        <f t="shared" si="56"/>
        <v>576</v>
      </c>
      <c r="B590" s="28" t="s">
        <v>1163</v>
      </c>
      <c r="C590" s="35" t="s">
        <v>1164</v>
      </c>
      <c r="D590" s="30">
        <v>20</v>
      </c>
    </row>
    <row r="591" spans="1:4">
      <c r="A591" s="25">
        <f t="shared" si="56"/>
        <v>577</v>
      </c>
      <c r="B591" s="28" t="s">
        <v>1165</v>
      </c>
      <c r="C591" s="35" t="s">
        <v>1166</v>
      </c>
      <c r="D591" s="30">
        <v>25</v>
      </c>
    </row>
    <row r="592" spans="1:4">
      <c r="A592" s="25">
        <f t="shared" si="56"/>
        <v>578</v>
      </c>
      <c r="B592" s="28" t="s">
        <v>1167</v>
      </c>
      <c r="C592" s="35" t="s">
        <v>1168</v>
      </c>
      <c r="D592" s="30">
        <v>15</v>
      </c>
    </row>
    <row r="593" spans="1:4">
      <c r="A593" s="25">
        <f t="shared" ref="A593:A602" si="57">ROW()-14</f>
        <v>579</v>
      </c>
      <c r="B593" s="28" t="s">
        <v>1169</v>
      </c>
      <c r="C593" s="35" t="s">
        <v>1170</v>
      </c>
      <c r="D593" s="30">
        <v>20</v>
      </c>
    </row>
    <row r="594" spans="1:4">
      <c r="A594" s="25">
        <f t="shared" si="57"/>
        <v>580</v>
      </c>
      <c r="B594" s="28" t="s">
        <v>1171</v>
      </c>
      <c r="C594" s="35" t="s">
        <v>1172</v>
      </c>
      <c r="D594" s="30">
        <v>8</v>
      </c>
    </row>
    <row r="595" spans="1:4">
      <c r="A595" s="25">
        <f t="shared" si="57"/>
        <v>581</v>
      </c>
      <c r="B595" s="28" t="s">
        <v>1173</v>
      </c>
      <c r="C595" s="35" t="s">
        <v>1174</v>
      </c>
      <c r="D595" s="30">
        <v>8</v>
      </c>
    </row>
    <row r="596" spans="1:4">
      <c r="A596" s="25">
        <f t="shared" si="57"/>
        <v>582</v>
      </c>
      <c r="B596" s="28" t="s">
        <v>1175</v>
      </c>
      <c r="C596" s="35" t="s">
        <v>1176</v>
      </c>
      <c r="D596" s="30">
        <v>8</v>
      </c>
    </row>
    <row r="597" spans="1:4">
      <c r="A597" s="25">
        <f t="shared" si="57"/>
        <v>583</v>
      </c>
      <c r="B597" s="28" t="s">
        <v>1177</v>
      </c>
      <c r="C597" s="35" t="s">
        <v>1178</v>
      </c>
      <c r="D597" s="30">
        <v>8</v>
      </c>
    </row>
    <row r="598" s="3" customFormat="1" spans="1:4">
      <c r="A598" s="25">
        <f t="shared" si="57"/>
        <v>584</v>
      </c>
      <c r="B598" s="28" t="s">
        <v>1179</v>
      </c>
      <c r="C598" s="35" t="s">
        <v>1180</v>
      </c>
      <c r="D598" s="30">
        <v>8</v>
      </c>
    </row>
    <row r="599" spans="1:4">
      <c r="A599" s="25">
        <f t="shared" si="57"/>
        <v>585</v>
      </c>
      <c r="B599" s="28" t="s">
        <v>1181</v>
      </c>
      <c r="C599" s="35" t="s">
        <v>1182</v>
      </c>
      <c r="D599" s="30">
        <v>8</v>
      </c>
    </row>
    <row r="600" spans="1:4">
      <c r="A600" s="25">
        <f t="shared" si="57"/>
        <v>586</v>
      </c>
      <c r="B600" s="28" t="s">
        <v>1183</v>
      </c>
      <c r="C600" s="35" t="s">
        <v>1184</v>
      </c>
      <c r="D600" s="30">
        <v>15</v>
      </c>
    </row>
    <row r="601" spans="1:4">
      <c r="A601" s="25">
        <f t="shared" si="57"/>
        <v>587</v>
      </c>
      <c r="B601" s="28" t="s">
        <v>1185</v>
      </c>
      <c r="C601" s="35" t="s">
        <v>1186</v>
      </c>
      <c r="D601" s="30">
        <v>10</v>
      </c>
    </row>
    <row r="602" spans="1:4">
      <c r="A602" s="25">
        <f t="shared" si="57"/>
        <v>588</v>
      </c>
      <c r="B602" s="28" t="s">
        <v>1185</v>
      </c>
      <c r="C602" s="35" t="s">
        <v>1187</v>
      </c>
      <c r="D602" s="30">
        <v>10</v>
      </c>
    </row>
    <row r="603" spans="1:4">
      <c r="A603" s="25">
        <f t="shared" ref="A603:A612" si="58">ROW()-14</f>
        <v>589</v>
      </c>
      <c r="B603" s="28" t="s">
        <v>1185</v>
      </c>
      <c r="C603" s="35" t="s">
        <v>1188</v>
      </c>
      <c r="D603" s="30">
        <v>10</v>
      </c>
    </row>
    <row r="604" spans="1:4">
      <c r="A604" s="25">
        <f t="shared" si="58"/>
        <v>590</v>
      </c>
      <c r="B604" s="28" t="s">
        <v>1189</v>
      </c>
      <c r="C604" s="35" t="s">
        <v>1190</v>
      </c>
      <c r="D604" s="30">
        <v>28</v>
      </c>
    </row>
    <row r="605" spans="1:4">
      <c r="A605" s="25">
        <f t="shared" si="58"/>
        <v>591</v>
      </c>
      <c r="B605" s="28" t="s">
        <v>1191</v>
      </c>
      <c r="C605" s="35" t="s">
        <v>1192</v>
      </c>
      <c r="D605" s="30">
        <v>20</v>
      </c>
    </row>
    <row r="606" s="1" customFormat="1" spans="1:4">
      <c r="A606" s="25">
        <f t="shared" si="58"/>
        <v>592</v>
      </c>
      <c r="B606" s="28" t="s">
        <v>1193</v>
      </c>
      <c r="C606" s="29" t="s">
        <v>1194</v>
      </c>
      <c r="D606" s="52">
        <v>28</v>
      </c>
    </row>
    <row r="607" s="3" customFormat="1" spans="1:4">
      <c r="A607" s="25">
        <f t="shared" si="58"/>
        <v>593</v>
      </c>
      <c r="B607" s="28" t="s">
        <v>1195</v>
      </c>
      <c r="C607" s="35" t="s">
        <v>1196</v>
      </c>
      <c r="D607" s="52">
        <v>42</v>
      </c>
    </row>
    <row r="608" s="3" customFormat="1" spans="1:4">
      <c r="A608" s="25">
        <f t="shared" si="58"/>
        <v>594</v>
      </c>
      <c r="B608" s="28" t="s">
        <v>1197</v>
      </c>
      <c r="C608" s="35" t="s">
        <v>1198</v>
      </c>
      <c r="D608" s="52">
        <v>45</v>
      </c>
    </row>
    <row r="609" spans="1:4">
      <c r="A609" s="25">
        <f t="shared" si="58"/>
        <v>595</v>
      </c>
      <c r="B609" s="28" t="s">
        <v>1199</v>
      </c>
      <c r="C609" s="35" t="s">
        <v>1200</v>
      </c>
      <c r="D609" s="52">
        <v>78</v>
      </c>
    </row>
    <row r="610" spans="1:4">
      <c r="A610" s="25">
        <f t="shared" si="58"/>
        <v>596</v>
      </c>
      <c r="B610" s="28" t="s">
        <v>1201</v>
      </c>
      <c r="C610" s="35" t="s">
        <v>1202</v>
      </c>
      <c r="D610" s="52">
        <v>50</v>
      </c>
    </row>
    <row r="611" spans="1:4">
      <c r="A611" s="25">
        <f t="shared" si="58"/>
        <v>597</v>
      </c>
      <c r="B611" s="28" t="s">
        <v>1203</v>
      </c>
      <c r="C611" s="35" t="s">
        <v>1204</v>
      </c>
      <c r="D611" s="52">
        <v>36</v>
      </c>
    </row>
    <row r="612" spans="1:4">
      <c r="A612" s="25">
        <f t="shared" si="58"/>
        <v>598</v>
      </c>
      <c r="B612" s="28" t="s">
        <v>1205</v>
      </c>
      <c r="C612" s="33" t="s">
        <v>1206</v>
      </c>
      <c r="D612" s="52">
        <v>40</v>
      </c>
    </row>
    <row r="613" spans="1:4">
      <c r="A613" s="25">
        <f t="shared" ref="A613:A622" si="59">ROW()-14</f>
        <v>599</v>
      </c>
      <c r="B613" s="28" t="s">
        <v>1207</v>
      </c>
      <c r="C613" s="35" t="s">
        <v>1208</v>
      </c>
      <c r="D613" s="52">
        <v>29</v>
      </c>
    </row>
    <row r="614" s="1" customFormat="1" spans="1:4">
      <c r="A614" s="25">
        <f t="shared" si="59"/>
        <v>600</v>
      </c>
      <c r="B614" s="28" t="s">
        <v>1209</v>
      </c>
      <c r="C614" s="29" t="s">
        <v>1210</v>
      </c>
      <c r="D614" s="52">
        <v>40</v>
      </c>
    </row>
    <row r="615" s="1" customFormat="1" spans="1:4">
      <c r="A615" s="25">
        <f t="shared" si="59"/>
        <v>601</v>
      </c>
      <c r="B615" s="28" t="s">
        <v>1211</v>
      </c>
      <c r="C615" s="29" t="s">
        <v>1212</v>
      </c>
      <c r="D615" s="52">
        <v>45</v>
      </c>
    </row>
    <row r="616" spans="1:4">
      <c r="A616" s="25">
        <f t="shared" si="59"/>
        <v>602</v>
      </c>
      <c r="B616" s="28" t="s">
        <v>1213</v>
      </c>
      <c r="C616" s="35" t="s">
        <v>1214</v>
      </c>
      <c r="D616" s="52">
        <v>25</v>
      </c>
    </row>
    <row r="617" spans="1:4">
      <c r="A617" s="25">
        <f t="shared" si="59"/>
        <v>603</v>
      </c>
      <c r="B617" s="28" t="s">
        <v>1215</v>
      </c>
      <c r="C617" s="35" t="s">
        <v>1216</v>
      </c>
      <c r="D617" s="52">
        <v>30</v>
      </c>
    </row>
    <row r="618" s="1" customFormat="1" spans="1:4">
      <c r="A618" s="25">
        <f t="shared" si="59"/>
        <v>604</v>
      </c>
      <c r="B618" s="28" t="s">
        <v>1217</v>
      </c>
      <c r="C618" s="29" t="s">
        <v>1218</v>
      </c>
      <c r="D618" s="52">
        <v>260</v>
      </c>
    </row>
    <row r="619" s="1" customFormat="1" spans="1:4">
      <c r="A619" s="25">
        <f t="shared" si="59"/>
        <v>605</v>
      </c>
      <c r="B619" s="28" t="s">
        <v>1219</v>
      </c>
      <c r="C619" s="29" t="s">
        <v>1220</v>
      </c>
      <c r="D619" s="52">
        <v>90</v>
      </c>
    </row>
    <row r="620" s="3" customFormat="1" spans="1:4">
      <c r="A620" s="25">
        <f t="shared" si="59"/>
        <v>606</v>
      </c>
      <c r="B620" s="28" t="s">
        <v>1221</v>
      </c>
      <c r="C620" s="35" t="s">
        <v>1222</v>
      </c>
      <c r="D620" s="52">
        <v>58</v>
      </c>
    </row>
    <row r="621" spans="1:4">
      <c r="A621" s="25">
        <f t="shared" si="59"/>
        <v>607</v>
      </c>
      <c r="B621" s="28" t="s">
        <v>1223</v>
      </c>
      <c r="C621" s="35" t="s">
        <v>1224</v>
      </c>
      <c r="D621" s="52">
        <v>65</v>
      </c>
    </row>
    <row r="622" spans="1:4">
      <c r="A622" s="25">
        <f t="shared" si="59"/>
        <v>608</v>
      </c>
      <c r="B622" s="28" t="s">
        <v>1225</v>
      </c>
      <c r="C622" s="35" t="s">
        <v>1226</v>
      </c>
      <c r="D622" s="52">
        <v>30</v>
      </c>
    </row>
    <row r="623" spans="1:4">
      <c r="A623" s="25">
        <f t="shared" ref="A623:A632" si="60">ROW()-14</f>
        <v>609</v>
      </c>
      <c r="B623" s="28" t="s">
        <v>1227</v>
      </c>
      <c r="C623" s="35" t="s">
        <v>1228</v>
      </c>
      <c r="D623" s="52">
        <v>50</v>
      </c>
    </row>
    <row r="624" s="3" customFormat="1" spans="1:4">
      <c r="A624" s="25">
        <f t="shared" si="60"/>
        <v>610</v>
      </c>
      <c r="B624" s="28" t="s">
        <v>1229</v>
      </c>
      <c r="C624" s="35" t="s">
        <v>1230</v>
      </c>
      <c r="D624" s="52">
        <v>40</v>
      </c>
    </row>
    <row r="625" spans="1:4">
      <c r="A625" s="25">
        <f t="shared" si="60"/>
        <v>611</v>
      </c>
      <c r="B625" s="28" t="s">
        <v>1231</v>
      </c>
      <c r="C625" s="35" t="s">
        <v>1232</v>
      </c>
      <c r="D625" s="52">
        <v>30</v>
      </c>
    </row>
    <row r="626" spans="1:4">
      <c r="A626" s="25">
        <f t="shared" si="60"/>
        <v>612</v>
      </c>
      <c r="B626" s="28" t="s">
        <v>1233</v>
      </c>
      <c r="C626" s="35" t="s">
        <v>1234</v>
      </c>
      <c r="D626" s="52">
        <v>33</v>
      </c>
    </row>
    <row r="627" spans="1:4">
      <c r="A627" s="25">
        <f t="shared" si="60"/>
        <v>613</v>
      </c>
      <c r="B627" s="28" t="s">
        <v>1235</v>
      </c>
      <c r="C627" s="35" t="s">
        <v>1236</v>
      </c>
      <c r="D627" s="52">
        <v>58</v>
      </c>
    </row>
    <row r="628" spans="1:4">
      <c r="A628" s="25">
        <f t="shared" si="60"/>
        <v>614</v>
      </c>
      <c r="B628" s="28" t="s">
        <v>1237</v>
      </c>
      <c r="C628" s="29" t="s">
        <v>1238</v>
      </c>
      <c r="D628" s="52">
        <v>36</v>
      </c>
    </row>
    <row r="629" spans="1:4">
      <c r="A629" s="25">
        <f t="shared" si="60"/>
        <v>615</v>
      </c>
      <c r="B629" s="28" t="s">
        <v>1239</v>
      </c>
      <c r="C629" s="29" t="s">
        <v>1240</v>
      </c>
      <c r="D629" s="52">
        <v>90</v>
      </c>
    </row>
    <row r="630" spans="1:4">
      <c r="A630" s="25">
        <f t="shared" si="60"/>
        <v>616</v>
      </c>
      <c r="B630" s="28" t="s">
        <v>1241</v>
      </c>
      <c r="C630" s="29" t="s">
        <v>1242</v>
      </c>
      <c r="D630" s="52">
        <v>80</v>
      </c>
    </row>
    <row r="631" spans="1:4">
      <c r="A631" s="25">
        <f t="shared" si="60"/>
        <v>617</v>
      </c>
      <c r="B631" s="28" t="s">
        <v>1243</v>
      </c>
      <c r="C631" s="29" t="s">
        <v>1244</v>
      </c>
      <c r="D631" s="52">
        <v>39</v>
      </c>
    </row>
    <row r="632" spans="1:4">
      <c r="A632" s="25">
        <f t="shared" si="60"/>
        <v>618</v>
      </c>
      <c r="B632" s="28" t="s">
        <v>1245</v>
      </c>
      <c r="C632" s="29" t="s">
        <v>1246</v>
      </c>
      <c r="D632" s="52">
        <v>98</v>
      </c>
    </row>
    <row r="633" spans="1:4">
      <c r="A633" s="25">
        <f t="shared" ref="A633:A642" si="61">ROW()-14</f>
        <v>619</v>
      </c>
      <c r="B633" s="28" t="s">
        <v>1247</v>
      </c>
      <c r="C633" s="29" t="s">
        <v>1248</v>
      </c>
      <c r="D633" s="52">
        <v>48</v>
      </c>
    </row>
    <row r="634" spans="1:4">
      <c r="A634" s="25">
        <f t="shared" si="61"/>
        <v>620</v>
      </c>
      <c r="B634" s="28" t="s">
        <v>1249</v>
      </c>
      <c r="C634" s="29" t="s">
        <v>1250</v>
      </c>
      <c r="D634" s="52">
        <v>26</v>
      </c>
    </row>
    <row r="635" spans="1:4">
      <c r="A635" s="25">
        <f t="shared" si="61"/>
        <v>621</v>
      </c>
      <c r="B635" s="28" t="s">
        <v>1251</v>
      </c>
      <c r="C635" s="29" t="s">
        <v>1252</v>
      </c>
      <c r="D635" s="52">
        <v>25</v>
      </c>
    </row>
    <row r="636" spans="1:4">
      <c r="A636" s="25">
        <f t="shared" si="61"/>
        <v>622</v>
      </c>
      <c r="B636" s="28" t="s">
        <v>1253</v>
      </c>
      <c r="C636" s="29" t="s">
        <v>1254</v>
      </c>
      <c r="D636" s="52">
        <v>25</v>
      </c>
    </row>
    <row r="637" spans="1:4">
      <c r="A637" s="25">
        <f t="shared" si="61"/>
        <v>623</v>
      </c>
      <c r="B637" s="28" t="s">
        <v>1255</v>
      </c>
      <c r="C637" s="29" t="s">
        <v>1256</v>
      </c>
      <c r="D637" s="52">
        <v>25</v>
      </c>
    </row>
    <row r="638" spans="1:4">
      <c r="A638" s="25">
        <f t="shared" si="61"/>
        <v>624</v>
      </c>
      <c r="B638" s="28" t="s">
        <v>1257</v>
      </c>
      <c r="C638" s="29" t="s">
        <v>1258</v>
      </c>
      <c r="D638" s="52">
        <v>25</v>
      </c>
    </row>
    <row r="639" spans="1:4">
      <c r="A639" s="25">
        <f t="shared" si="61"/>
        <v>625</v>
      </c>
      <c r="B639" s="28" t="s">
        <v>1259</v>
      </c>
      <c r="C639" s="29" t="s">
        <v>1260</v>
      </c>
      <c r="D639" s="52">
        <v>25</v>
      </c>
    </row>
    <row r="640" spans="1:4">
      <c r="A640" s="25">
        <f t="shared" si="61"/>
        <v>626</v>
      </c>
      <c r="B640" s="28" t="s">
        <v>1261</v>
      </c>
      <c r="C640" s="29" t="s">
        <v>1262</v>
      </c>
      <c r="D640" s="52">
        <v>25</v>
      </c>
    </row>
    <row r="641" customFormat="1" ht="17.1" customHeight="1" spans="1:4">
      <c r="A641" s="25">
        <f t="shared" si="61"/>
        <v>627</v>
      </c>
      <c r="B641" s="28" t="s">
        <v>1263</v>
      </c>
      <c r="C641" s="29" t="s">
        <v>1264</v>
      </c>
      <c r="D641" s="30">
        <v>85</v>
      </c>
    </row>
    <row r="642" customFormat="1" ht="17.1" customHeight="1" spans="1:4">
      <c r="A642" s="25">
        <f t="shared" si="61"/>
        <v>628</v>
      </c>
      <c r="B642" s="28" t="s">
        <v>1265</v>
      </c>
      <c r="C642" s="29" t="s">
        <v>1266</v>
      </c>
      <c r="D642" s="30">
        <v>58</v>
      </c>
    </row>
    <row r="643" s="3" customFormat="1" ht="18.75" customHeight="1" spans="1:4">
      <c r="A643" s="22" t="s">
        <v>1267</v>
      </c>
      <c r="B643" s="16"/>
      <c r="C643" s="16"/>
      <c r="D643" s="17"/>
    </row>
    <row r="644" s="5" customFormat="1" spans="1:4">
      <c r="A644" s="25">
        <f>ROW()-15</f>
        <v>629</v>
      </c>
      <c r="B644" s="25" t="s">
        <v>1268</v>
      </c>
      <c r="C644" s="26" t="s">
        <v>1269</v>
      </c>
      <c r="D644" s="27">
        <v>35</v>
      </c>
    </row>
    <row r="645" s="5" customFormat="1" spans="1:4">
      <c r="A645" s="25">
        <f t="shared" ref="A645:A654" si="62">ROW()-15</f>
        <v>630</v>
      </c>
      <c r="B645" s="25" t="s">
        <v>1270</v>
      </c>
      <c r="C645" s="26" t="s">
        <v>1271</v>
      </c>
      <c r="D645" s="27">
        <v>35</v>
      </c>
    </row>
    <row r="646" s="5" customFormat="1" spans="1:4">
      <c r="A646" s="25">
        <f t="shared" si="62"/>
        <v>631</v>
      </c>
      <c r="B646" s="25" t="s">
        <v>1272</v>
      </c>
      <c r="C646" s="68" t="s">
        <v>1273</v>
      </c>
      <c r="D646" s="27">
        <v>25</v>
      </c>
    </row>
    <row r="647" s="5" customFormat="1" spans="1:4">
      <c r="A647" s="25">
        <f t="shared" si="62"/>
        <v>632</v>
      </c>
      <c r="B647" s="25" t="s">
        <v>1274</v>
      </c>
      <c r="C647" s="68" t="s">
        <v>1275</v>
      </c>
      <c r="D647" s="27">
        <v>25</v>
      </c>
    </row>
    <row r="648" s="5" customFormat="1" spans="1:4">
      <c r="A648" s="25">
        <f t="shared" si="62"/>
        <v>633</v>
      </c>
      <c r="B648" s="25" t="s">
        <v>1276</v>
      </c>
      <c r="C648" s="68" t="s">
        <v>1277</v>
      </c>
      <c r="D648" s="27">
        <v>25</v>
      </c>
    </row>
    <row r="649" s="5" customFormat="1" spans="1:4">
      <c r="A649" s="25">
        <f t="shared" si="62"/>
        <v>634</v>
      </c>
      <c r="B649" s="25" t="s">
        <v>1278</v>
      </c>
      <c r="C649" s="68" t="s">
        <v>1279</v>
      </c>
      <c r="D649" s="27">
        <v>25</v>
      </c>
    </row>
    <row r="650" s="5" customFormat="1" spans="1:4">
      <c r="A650" s="25">
        <f t="shared" si="62"/>
        <v>635</v>
      </c>
      <c r="B650" s="25" t="s">
        <v>1280</v>
      </c>
      <c r="C650" s="68" t="s">
        <v>1281</v>
      </c>
      <c r="D650" s="27">
        <v>25</v>
      </c>
    </row>
    <row r="651" s="5" customFormat="1" spans="1:4">
      <c r="A651" s="25">
        <f t="shared" si="62"/>
        <v>636</v>
      </c>
      <c r="B651" s="25" t="s">
        <v>1282</v>
      </c>
      <c r="C651" s="68" t="s">
        <v>1283</v>
      </c>
      <c r="D651" s="27">
        <v>45</v>
      </c>
    </row>
    <row r="652" s="5" customFormat="1" spans="1:4">
      <c r="A652" s="25">
        <f t="shared" si="62"/>
        <v>637</v>
      </c>
      <c r="B652" s="25" t="s">
        <v>1284</v>
      </c>
      <c r="C652" s="68" t="s">
        <v>1285</v>
      </c>
      <c r="D652" s="27">
        <v>45</v>
      </c>
    </row>
    <row r="653" s="5" customFormat="1" spans="1:4">
      <c r="A653" s="25">
        <f t="shared" si="62"/>
        <v>638</v>
      </c>
      <c r="B653" s="25" t="s">
        <v>1286</v>
      </c>
      <c r="C653" s="68" t="s">
        <v>1287</v>
      </c>
      <c r="D653" s="27">
        <v>45</v>
      </c>
    </row>
    <row r="654" s="5" customFormat="1" spans="1:4">
      <c r="A654" s="25">
        <f t="shared" si="62"/>
        <v>639</v>
      </c>
      <c r="B654" s="25" t="s">
        <v>1288</v>
      </c>
      <c r="C654" s="68" t="s">
        <v>1289</v>
      </c>
      <c r="D654" s="27">
        <v>45</v>
      </c>
    </row>
    <row r="655" s="5" customFormat="1" spans="1:4">
      <c r="A655" s="25">
        <f t="shared" ref="A655:A664" si="63">ROW()-15</f>
        <v>640</v>
      </c>
      <c r="B655" s="25" t="s">
        <v>1290</v>
      </c>
      <c r="C655" s="68" t="s">
        <v>1291</v>
      </c>
      <c r="D655" s="27">
        <v>45</v>
      </c>
    </row>
    <row r="656" s="5" customFormat="1" spans="1:4">
      <c r="A656" s="25">
        <f t="shared" si="63"/>
        <v>641</v>
      </c>
      <c r="B656" s="25" t="s">
        <v>1292</v>
      </c>
      <c r="C656" s="31" t="s">
        <v>1293</v>
      </c>
      <c r="D656" s="27">
        <v>15</v>
      </c>
    </row>
    <row r="657" s="5" customFormat="1" spans="1:4">
      <c r="A657" s="25">
        <f t="shared" si="63"/>
        <v>642</v>
      </c>
      <c r="B657" s="25" t="s">
        <v>1294</v>
      </c>
      <c r="C657" s="31" t="s">
        <v>1295</v>
      </c>
      <c r="D657" s="27">
        <v>20</v>
      </c>
    </row>
    <row r="658" s="5" customFormat="1" spans="1:4">
      <c r="A658" s="25">
        <f t="shared" si="63"/>
        <v>643</v>
      </c>
      <c r="B658" s="25" t="s">
        <v>1296</v>
      </c>
      <c r="C658" s="31" t="s">
        <v>1297</v>
      </c>
      <c r="D658" s="27">
        <v>28</v>
      </c>
    </row>
    <row r="659" s="5" customFormat="1" spans="1:4">
      <c r="A659" s="25">
        <f t="shared" si="63"/>
        <v>644</v>
      </c>
      <c r="B659" s="32" t="s">
        <v>1298</v>
      </c>
      <c r="C659" s="31" t="s">
        <v>1299</v>
      </c>
      <c r="D659" s="27">
        <v>49</v>
      </c>
    </row>
    <row r="660" s="5" customFormat="1" spans="1:4">
      <c r="A660" s="25">
        <f t="shared" si="63"/>
        <v>645</v>
      </c>
      <c r="B660" s="32" t="s">
        <v>1300</v>
      </c>
      <c r="C660" s="31" t="s">
        <v>1301</v>
      </c>
      <c r="D660" s="27">
        <v>33</v>
      </c>
    </row>
    <row r="661" s="5" customFormat="1" spans="1:4">
      <c r="A661" s="25">
        <f t="shared" si="63"/>
        <v>646</v>
      </c>
      <c r="B661" s="32" t="s">
        <v>1302</v>
      </c>
      <c r="C661" s="31" t="s">
        <v>1303</v>
      </c>
      <c r="D661" s="27">
        <v>28</v>
      </c>
    </row>
    <row r="662" s="5" customFormat="1" spans="1:4">
      <c r="A662" s="25">
        <f t="shared" si="63"/>
        <v>647</v>
      </c>
      <c r="B662" s="32" t="s">
        <v>1304</v>
      </c>
      <c r="C662" s="31" t="s">
        <v>1305</v>
      </c>
      <c r="D662" s="27">
        <v>35</v>
      </c>
    </row>
    <row r="663" s="5" customFormat="1" spans="1:4">
      <c r="A663" s="25">
        <f t="shared" si="63"/>
        <v>648</v>
      </c>
      <c r="B663" s="32" t="s">
        <v>1306</v>
      </c>
      <c r="C663" s="31" t="s">
        <v>1307</v>
      </c>
      <c r="D663" s="27">
        <v>32</v>
      </c>
    </row>
    <row r="664" s="5" customFormat="1" spans="1:4">
      <c r="A664" s="25">
        <f t="shared" si="63"/>
        <v>649</v>
      </c>
      <c r="B664" s="32" t="s">
        <v>1308</v>
      </c>
      <c r="C664" s="31" t="s">
        <v>1309</v>
      </c>
      <c r="D664" s="27">
        <v>20</v>
      </c>
    </row>
    <row r="665" s="5" customFormat="1" spans="1:4">
      <c r="A665" s="25">
        <f t="shared" ref="A665:A674" si="64">ROW()-15</f>
        <v>650</v>
      </c>
      <c r="B665" s="32" t="s">
        <v>1310</v>
      </c>
      <c r="C665" s="31" t="s">
        <v>1311</v>
      </c>
      <c r="D665" s="27">
        <v>36</v>
      </c>
    </row>
    <row r="666" s="5" customFormat="1" spans="1:4">
      <c r="A666" s="25">
        <f t="shared" si="64"/>
        <v>651</v>
      </c>
      <c r="B666" s="32" t="s">
        <v>1312</v>
      </c>
      <c r="C666" s="31" t="s">
        <v>1313</v>
      </c>
      <c r="D666" s="27">
        <v>22</v>
      </c>
    </row>
    <row r="667" s="5" customFormat="1" spans="1:4">
      <c r="A667" s="25">
        <f t="shared" si="64"/>
        <v>652</v>
      </c>
      <c r="B667" s="32" t="s">
        <v>1314</v>
      </c>
      <c r="C667" s="31" t="s">
        <v>1315</v>
      </c>
      <c r="D667" s="27">
        <v>22</v>
      </c>
    </row>
    <row r="668" s="5" customFormat="1" spans="1:4">
      <c r="A668" s="25">
        <f t="shared" si="64"/>
        <v>653</v>
      </c>
      <c r="B668" s="32" t="s">
        <v>1316</v>
      </c>
      <c r="C668" s="31" t="s">
        <v>1317</v>
      </c>
      <c r="D668" s="27">
        <v>23</v>
      </c>
    </row>
    <row r="669" s="5" customFormat="1" spans="1:4">
      <c r="A669" s="25">
        <f t="shared" si="64"/>
        <v>654</v>
      </c>
      <c r="B669" s="32" t="s">
        <v>1318</v>
      </c>
      <c r="C669" s="31" t="s">
        <v>1319</v>
      </c>
      <c r="D669" s="27">
        <v>15</v>
      </c>
    </row>
    <row r="670" customFormat="1" ht="17.1" customHeight="1" spans="1:4">
      <c r="A670" s="25">
        <f t="shared" si="64"/>
        <v>655</v>
      </c>
      <c r="B670" s="28" t="s">
        <v>1320</v>
      </c>
      <c r="C670" s="29" t="s">
        <v>1321</v>
      </c>
      <c r="D670" s="30">
        <v>28</v>
      </c>
    </row>
    <row r="671" customFormat="1" ht="14.45" customHeight="1" spans="1:4">
      <c r="A671" s="25">
        <f t="shared" si="64"/>
        <v>656</v>
      </c>
      <c r="B671" s="28" t="s">
        <v>1322</v>
      </c>
      <c r="C671" s="33" t="s">
        <v>1323</v>
      </c>
      <c r="D671" s="30">
        <v>12</v>
      </c>
    </row>
    <row r="672" spans="1:4">
      <c r="A672" s="25">
        <f t="shared" si="64"/>
        <v>657</v>
      </c>
      <c r="B672" s="28" t="s">
        <v>1324</v>
      </c>
      <c r="C672" s="35" t="s">
        <v>1325</v>
      </c>
      <c r="D672" s="30">
        <v>25</v>
      </c>
    </row>
    <row r="673" spans="1:4">
      <c r="A673" s="25">
        <f t="shared" si="64"/>
        <v>658</v>
      </c>
      <c r="B673" s="28" t="s">
        <v>1326</v>
      </c>
      <c r="C673" s="35" t="s">
        <v>1327</v>
      </c>
      <c r="D673" s="30">
        <v>18</v>
      </c>
    </row>
    <row r="674" spans="1:4">
      <c r="A674" s="25">
        <f t="shared" si="64"/>
        <v>659</v>
      </c>
      <c r="B674" s="28" t="s">
        <v>1328</v>
      </c>
      <c r="C674" s="33" t="s">
        <v>1329</v>
      </c>
      <c r="D674" s="27">
        <v>22</v>
      </c>
    </row>
    <row r="675" s="4" customFormat="1" spans="1:4">
      <c r="A675" s="25">
        <f t="shared" ref="A675:A684" si="65">ROW()-15</f>
        <v>660</v>
      </c>
      <c r="B675" s="28" t="s">
        <v>1330</v>
      </c>
      <c r="C675" s="35" t="s">
        <v>1331</v>
      </c>
      <c r="D675" s="27">
        <v>22</v>
      </c>
    </row>
    <row r="676" s="4" customFormat="1" spans="1:4">
      <c r="A676" s="25">
        <f t="shared" si="65"/>
        <v>661</v>
      </c>
      <c r="B676" s="28" t="s">
        <v>1332</v>
      </c>
      <c r="C676" s="35" t="s">
        <v>1333</v>
      </c>
      <c r="D676" s="27">
        <v>22</v>
      </c>
    </row>
    <row r="677" s="4" customFormat="1" spans="1:4">
      <c r="A677" s="25">
        <f t="shared" si="65"/>
        <v>662</v>
      </c>
      <c r="B677" s="28" t="s">
        <v>1334</v>
      </c>
      <c r="C677" s="35" t="s">
        <v>1335</v>
      </c>
      <c r="D677" s="27">
        <v>16</v>
      </c>
    </row>
    <row r="678" s="4" customFormat="1" spans="1:4">
      <c r="A678" s="25">
        <f t="shared" si="65"/>
        <v>663</v>
      </c>
      <c r="B678" s="28" t="s">
        <v>1336</v>
      </c>
      <c r="C678" s="35" t="s">
        <v>1337</v>
      </c>
      <c r="D678" s="27">
        <v>15</v>
      </c>
    </row>
    <row r="679" spans="1:4">
      <c r="A679" s="25">
        <f t="shared" si="65"/>
        <v>664</v>
      </c>
      <c r="B679" s="28" t="s">
        <v>1338</v>
      </c>
      <c r="C679" s="29" t="s">
        <v>1339</v>
      </c>
      <c r="D679" s="27">
        <v>28</v>
      </c>
    </row>
    <row r="680" spans="1:4">
      <c r="A680" s="25">
        <f t="shared" si="65"/>
        <v>665</v>
      </c>
      <c r="B680" s="28" t="s">
        <v>1340</v>
      </c>
      <c r="C680" s="35" t="s">
        <v>1341</v>
      </c>
      <c r="D680" s="27">
        <v>18</v>
      </c>
    </row>
    <row r="681" spans="1:4">
      <c r="A681" s="25">
        <f t="shared" si="65"/>
        <v>666</v>
      </c>
      <c r="B681" s="28" t="s">
        <v>1342</v>
      </c>
      <c r="C681" s="69" t="s">
        <v>1343</v>
      </c>
      <c r="D681" s="27">
        <v>18</v>
      </c>
    </row>
    <row r="682" spans="1:4">
      <c r="A682" s="25">
        <f t="shared" si="65"/>
        <v>667</v>
      </c>
      <c r="B682" s="28" t="s">
        <v>1344</v>
      </c>
      <c r="C682" s="33" t="s">
        <v>1345</v>
      </c>
      <c r="D682" s="27">
        <v>18</v>
      </c>
    </row>
    <row r="683" spans="1:4">
      <c r="A683" s="25">
        <f t="shared" si="65"/>
        <v>668</v>
      </c>
      <c r="B683" s="28" t="s">
        <v>1346</v>
      </c>
      <c r="C683" s="35" t="s">
        <v>1347</v>
      </c>
      <c r="D683" s="27">
        <v>18</v>
      </c>
    </row>
    <row r="684" spans="1:4">
      <c r="A684" s="25">
        <f t="shared" si="65"/>
        <v>669</v>
      </c>
      <c r="B684" s="28" t="s">
        <v>1348</v>
      </c>
      <c r="C684" s="35" t="s">
        <v>1349</v>
      </c>
      <c r="D684" s="27">
        <v>18</v>
      </c>
    </row>
    <row r="685" spans="1:4">
      <c r="A685" s="25">
        <f t="shared" ref="A685:A694" si="66">ROW()-15</f>
        <v>670</v>
      </c>
      <c r="B685" s="28" t="s">
        <v>1350</v>
      </c>
      <c r="C685" s="35" t="s">
        <v>1351</v>
      </c>
      <c r="D685" s="27">
        <v>18</v>
      </c>
    </row>
    <row r="686" spans="1:4">
      <c r="A686" s="25">
        <f t="shared" si="66"/>
        <v>671</v>
      </c>
      <c r="B686" s="28" t="s">
        <v>1352</v>
      </c>
      <c r="C686" s="35" t="s">
        <v>1353</v>
      </c>
      <c r="D686" s="27">
        <v>18</v>
      </c>
    </row>
    <row r="687" spans="1:4">
      <c r="A687" s="25">
        <f t="shared" si="66"/>
        <v>672</v>
      </c>
      <c r="B687" s="28" t="s">
        <v>1354</v>
      </c>
      <c r="C687" s="35" t="s">
        <v>1355</v>
      </c>
      <c r="D687" s="27">
        <v>19</v>
      </c>
    </row>
    <row r="688" spans="1:4">
      <c r="A688" s="25">
        <f t="shared" si="66"/>
        <v>673</v>
      </c>
      <c r="B688" s="28" t="s">
        <v>1356</v>
      </c>
      <c r="C688" s="35" t="s">
        <v>1357</v>
      </c>
      <c r="D688" s="27">
        <v>15</v>
      </c>
    </row>
    <row r="689" spans="1:4">
      <c r="A689" s="25">
        <f t="shared" si="66"/>
        <v>674</v>
      </c>
      <c r="B689" s="28" t="s">
        <v>1358</v>
      </c>
      <c r="C689" s="35" t="s">
        <v>1359</v>
      </c>
      <c r="D689" s="27">
        <v>15</v>
      </c>
    </row>
    <row r="690" spans="1:4">
      <c r="A690" s="25">
        <f t="shared" si="66"/>
        <v>675</v>
      </c>
      <c r="B690" s="28" t="s">
        <v>1360</v>
      </c>
      <c r="C690" s="35" t="s">
        <v>1361</v>
      </c>
      <c r="D690" s="27">
        <v>18</v>
      </c>
    </row>
    <row r="691" spans="1:4">
      <c r="A691" s="25">
        <f t="shared" si="66"/>
        <v>676</v>
      </c>
      <c r="B691" s="28" t="s">
        <v>1362</v>
      </c>
      <c r="C691" s="35" t="s">
        <v>1363</v>
      </c>
      <c r="D691" s="27">
        <v>15</v>
      </c>
    </row>
    <row r="692" spans="1:4">
      <c r="A692" s="25">
        <f t="shared" si="66"/>
        <v>677</v>
      </c>
      <c r="B692" s="28" t="s">
        <v>1364</v>
      </c>
      <c r="C692" s="35" t="s">
        <v>1365</v>
      </c>
      <c r="D692" s="27">
        <v>26</v>
      </c>
    </row>
    <row r="693" spans="1:4">
      <c r="A693" s="25">
        <f t="shared" si="66"/>
        <v>678</v>
      </c>
      <c r="B693" s="28" t="s">
        <v>1366</v>
      </c>
      <c r="C693" s="35" t="s">
        <v>1367</v>
      </c>
      <c r="D693" s="27">
        <v>22</v>
      </c>
    </row>
    <row r="694" spans="1:4">
      <c r="A694" s="25">
        <f t="shared" si="66"/>
        <v>679</v>
      </c>
      <c r="B694" s="28" t="s">
        <v>1368</v>
      </c>
      <c r="C694" s="33" t="s">
        <v>1369</v>
      </c>
      <c r="D694" s="27">
        <v>20</v>
      </c>
    </row>
    <row r="695" spans="1:4">
      <c r="A695" s="25">
        <f t="shared" ref="A695:A704" si="67">ROW()-15</f>
        <v>680</v>
      </c>
      <c r="B695" s="28" t="s">
        <v>1370</v>
      </c>
      <c r="C695" s="35" t="s">
        <v>1371</v>
      </c>
      <c r="D695" s="27">
        <v>16</v>
      </c>
    </row>
    <row r="696" spans="1:4">
      <c r="A696" s="25">
        <f t="shared" si="67"/>
        <v>681</v>
      </c>
      <c r="B696" s="28" t="s">
        <v>1372</v>
      </c>
      <c r="C696" s="35" t="s">
        <v>1373</v>
      </c>
      <c r="D696" s="27">
        <v>20</v>
      </c>
    </row>
    <row r="697" spans="1:4">
      <c r="A697" s="25">
        <f t="shared" si="67"/>
        <v>682</v>
      </c>
      <c r="B697" s="28" t="s">
        <v>1374</v>
      </c>
      <c r="C697" s="35" t="s">
        <v>1375</v>
      </c>
      <c r="D697" s="27">
        <v>22</v>
      </c>
    </row>
    <row r="698" spans="1:4">
      <c r="A698" s="25">
        <f t="shared" si="67"/>
        <v>683</v>
      </c>
      <c r="B698" s="28" t="s">
        <v>1376</v>
      </c>
      <c r="C698" s="33" t="s">
        <v>1377</v>
      </c>
      <c r="D698" s="27">
        <v>23</v>
      </c>
    </row>
    <row r="699" spans="1:4">
      <c r="A699" s="25">
        <f t="shared" si="67"/>
        <v>684</v>
      </c>
      <c r="B699" s="28" t="s">
        <v>1378</v>
      </c>
      <c r="C699" s="33" t="s">
        <v>1379</v>
      </c>
      <c r="D699" s="27">
        <v>24</v>
      </c>
    </row>
    <row r="700" spans="1:4">
      <c r="A700" s="25">
        <f t="shared" si="67"/>
        <v>685</v>
      </c>
      <c r="B700" s="28" t="s">
        <v>1380</v>
      </c>
      <c r="C700" s="33" t="s">
        <v>1381</v>
      </c>
      <c r="D700" s="27">
        <v>22</v>
      </c>
    </row>
    <row r="701" spans="1:4">
      <c r="A701" s="25">
        <f t="shared" si="67"/>
        <v>686</v>
      </c>
      <c r="B701" s="28" t="s">
        <v>1382</v>
      </c>
      <c r="C701" s="33" t="s">
        <v>1383</v>
      </c>
      <c r="D701" s="27">
        <v>18</v>
      </c>
    </row>
    <row r="702" spans="1:4">
      <c r="A702" s="25">
        <f t="shared" si="67"/>
        <v>687</v>
      </c>
      <c r="B702" s="28" t="s">
        <v>1384</v>
      </c>
      <c r="C702" s="35" t="s">
        <v>1385</v>
      </c>
      <c r="D702" s="27">
        <v>10</v>
      </c>
    </row>
    <row r="703" spans="1:4">
      <c r="A703" s="25">
        <f t="shared" si="67"/>
        <v>688</v>
      </c>
      <c r="B703" s="28" t="s">
        <v>1386</v>
      </c>
      <c r="C703" s="35" t="s">
        <v>1387</v>
      </c>
      <c r="D703" s="27">
        <v>10</v>
      </c>
    </row>
    <row r="704" spans="1:4">
      <c r="A704" s="25">
        <f t="shared" si="67"/>
        <v>689</v>
      </c>
      <c r="B704" s="28" t="s">
        <v>1388</v>
      </c>
      <c r="C704" s="35" t="s">
        <v>1389</v>
      </c>
      <c r="D704" s="27">
        <v>15</v>
      </c>
    </row>
    <row r="705" spans="1:4">
      <c r="A705" s="25">
        <f t="shared" ref="A705:A714" si="68">ROW()-15</f>
        <v>690</v>
      </c>
      <c r="B705" s="28" t="s">
        <v>1390</v>
      </c>
      <c r="C705" s="35" t="s">
        <v>1391</v>
      </c>
      <c r="D705" s="27">
        <v>12</v>
      </c>
    </row>
    <row r="706" s="3" customFormat="1" spans="1:4">
      <c r="A706" s="25">
        <f t="shared" si="68"/>
        <v>691</v>
      </c>
      <c r="B706" s="28" t="s">
        <v>1392</v>
      </c>
      <c r="C706" s="35" t="s">
        <v>1393</v>
      </c>
      <c r="D706" s="27">
        <v>12</v>
      </c>
    </row>
    <row r="707" s="3" customFormat="1" spans="1:4">
      <c r="A707" s="25">
        <f t="shared" si="68"/>
        <v>692</v>
      </c>
      <c r="B707" s="28" t="s">
        <v>1394</v>
      </c>
      <c r="C707" s="35" t="s">
        <v>1395</v>
      </c>
      <c r="D707" s="27">
        <v>12</v>
      </c>
    </row>
    <row r="708" spans="1:4">
      <c r="A708" s="25">
        <f t="shared" si="68"/>
        <v>693</v>
      </c>
      <c r="B708" s="28" t="s">
        <v>1396</v>
      </c>
      <c r="C708" s="35" t="s">
        <v>1397</v>
      </c>
      <c r="D708" s="27">
        <v>12</v>
      </c>
    </row>
    <row r="709" s="3" customFormat="1" spans="1:4">
      <c r="A709" s="25">
        <f t="shared" si="68"/>
        <v>694</v>
      </c>
      <c r="B709" s="28" t="s">
        <v>1398</v>
      </c>
      <c r="C709" s="35" t="s">
        <v>1399</v>
      </c>
      <c r="D709" s="27">
        <v>12</v>
      </c>
    </row>
    <row r="710" s="3" customFormat="1" spans="1:4">
      <c r="A710" s="25">
        <f t="shared" si="68"/>
        <v>695</v>
      </c>
      <c r="B710" s="28" t="s">
        <v>1400</v>
      </c>
      <c r="C710" s="35" t="s">
        <v>1401</v>
      </c>
      <c r="D710" s="27">
        <v>12</v>
      </c>
    </row>
    <row r="711" spans="1:4">
      <c r="A711" s="25">
        <f t="shared" si="68"/>
        <v>696</v>
      </c>
      <c r="B711" s="28" t="s">
        <v>1402</v>
      </c>
      <c r="C711" s="33" t="s">
        <v>1403</v>
      </c>
      <c r="D711" s="27">
        <v>25</v>
      </c>
    </row>
    <row r="712" spans="1:4">
      <c r="A712" s="25">
        <f t="shared" si="68"/>
        <v>697</v>
      </c>
      <c r="B712" s="28" t="s">
        <v>1404</v>
      </c>
      <c r="C712" s="33" t="s">
        <v>1405</v>
      </c>
      <c r="D712" s="27">
        <v>18</v>
      </c>
    </row>
    <row r="713" spans="1:4">
      <c r="A713" s="25">
        <f t="shared" si="68"/>
        <v>698</v>
      </c>
      <c r="B713" s="28" t="s">
        <v>1406</v>
      </c>
      <c r="C713" s="45" t="s">
        <v>1407</v>
      </c>
      <c r="D713" s="27">
        <v>16</v>
      </c>
    </row>
    <row r="714" spans="1:4">
      <c r="A714" s="25">
        <f t="shared" si="68"/>
        <v>699</v>
      </c>
      <c r="B714" s="28" t="s">
        <v>1408</v>
      </c>
      <c r="C714" s="33" t="s">
        <v>1409</v>
      </c>
      <c r="D714" s="27">
        <v>12</v>
      </c>
    </row>
    <row r="715" spans="1:4">
      <c r="A715" s="25">
        <f t="shared" ref="A715:A724" si="69">ROW()-15</f>
        <v>700</v>
      </c>
      <c r="B715" s="28" t="s">
        <v>1410</v>
      </c>
      <c r="C715" s="33" t="s">
        <v>1411</v>
      </c>
      <c r="D715" s="27">
        <v>12</v>
      </c>
    </row>
    <row r="716" spans="1:4">
      <c r="A716" s="25">
        <f t="shared" si="69"/>
        <v>701</v>
      </c>
      <c r="B716" s="28" t="s">
        <v>1412</v>
      </c>
      <c r="C716" s="33" t="s">
        <v>1413</v>
      </c>
      <c r="D716" s="27">
        <v>12</v>
      </c>
    </row>
    <row r="717" spans="1:4">
      <c r="A717" s="25">
        <f t="shared" si="69"/>
        <v>702</v>
      </c>
      <c r="B717" s="28" t="s">
        <v>1414</v>
      </c>
      <c r="C717" s="33" t="s">
        <v>1415</v>
      </c>
      <c r="D717" s="27">
        <v>12</v>
      </c>
    </row>
    <row r="718" spans="1:4">
      <c r="A718" s="25">
        <f t="shared" si="69"/>
        <v>703</v>
      </c>
      <c r="B718" s="28" t="s">
        <v>1416</v>
      </c>
      <c r="C718" s="33" t="s">
        <v>1417</v>
      </c>
      <c r="D718" s="27">
        <v>12</v>
      </c>
    </row>
    <row r="719" spans="1:4">
      <c r="A719" s="25">
        <f t="shared" si="69"/>
        <v>704</v>
      </c>
      <c r="B719" s="28" t="s">
        <v>1418</v>
      </c>
      <c r="C719" s="33" t="s">
        <v>1419</v>
      </c>
      <c r="D719" s="27">
        <v>16</v>
      </c>
    </row>
    <row r="720" spans="1:4">
      <c r="A720" s="25">
        <f t="shared" si="69"/>
        <v>705</v>
      </c>
      <c r="B720" s="28" t="s">
        <v>1420</v>
      </c>
      <c r="C720" s="33" t="s">
        <v>1421</v>
      </c>
      <c r="D720" s="27">
        <v>25</v>
      </c>
    </row>
    <row r="721" s="3" customFormat="1" spans="1:4">
      <c r="A721" s="25">
        <f t="shared" si="69"/>
        <v>706</v>
      </c>
      <c r="B721" s="28" t="s">
        <v>1422</v>
      </c>
      <c r="C721" s="33" t="s">
        <v>1423</v>
      </c>
      <c r="D721" s="27">
        <v>22</v>
      </c>
    </row>
    <row r="722" s="3" customFormat="1" spans="1:4">
      <c r="A722" s="25">
        <f t="shared" si="69"/>
        <v>707</v>
      </c>
      <c r="B722" s="28" t="s">
        <v>1424</v>
      </c>
      <c r="C722" s="33" t="s">
        <v>1425</v>
      </c>
      <c r="D722" s="27">
        <v>25</v>
      </c>
    </row>
    <row r="723" spans="1:4">
      <c r="A723" s="25">
        <f t="shared" si="69"/>
        <v>708</v>
      </c>
      <c r="B723" s="28" t="s">
        <v>1426</v>
      </c>
      <c r="C723" s="33" t="s">
        <v>1427</v>
      </c>
      <c r="D723" s="27">
        <v>22</v>
      </c>
    </row>
    <row r="724" spans="1:4">
      <c r="A724" s="25">
        <f t="shared" si="69"/>
        <v>709</v>
      </c>
      <c r="B724" s="28" t="s">
        <v>1428</v>
      </c>
      <c r="C724" s="33" t="s">
        <v>1429</v>
      </c>
      <c r="D724" s="27">
        <v>22</v>
      </c>
    </row>
    <row r="725" spans="1:4">
      <c r="A725" s="25">
        <f t="shared" ref="A725:A735" si="70">ROW()-15</f>
        <v>710</v>
      </c>
      <c r="B725" s="28" t="s">
        <v>1430</v>
      </c>
      <c r="C725" s="33" t="s">
        <v>1431</v>
      </c>
      <c r="D725" s="27">
        <v>25</v>
      </c>
    </row>
    <row r="726" spans="1:4">
      <c r="A726" s="25">
        <f t="shared" si="70"/>
        <v>711</v>
      </c>
      <c r="B726" s="28" t="s">
        <v>1432</v>
      </c>
      <c r="C726" s="33" t="s">
        <v>1433</v>
      </c>
      <c r="D726" s="27">
        <v>25</v>
      </c>
    </row>
    <row r="727" spans="1:4">
      <c r="A727" s="25">
        <f t="shared" si="70"/>
        <v>712</v>
      </c>
      <c r="B727" s="28" t="s">
        <v>1434</v>
      </c>
      <c r="C727" s="33" t="s">
        <v>1435</v>
      </c>
      <c r="D727" s="27">
        <v>23</v>
      </c>
    </row>
    <row r="728" spans="1:4">
      <c r="A728" s="25">
        <f t="shared" si="70"/>
        <v>713</v>
      </c>
      <c r="B728" s="28" t="s">
        <v>1436</v>
      </c>
      <c r="C728" s="33" t="s">
        <v>1437</v>
      </c>
      <c r="D728" s="27">
        <v>27</v>
      </c>
    </row>
    <row r="729" spans="1:4">
      <c r="A729" s="25">
        <f t="shared" si="70"/>
        <v>714</v>
      </c>
      <c r="B729" s="28" t="s">
        <v>1438</v>
      </c>
      <c r="C729" s="37" t="s">
        <v>1439</v>
      </c>
      <c r="D729" s="27">
        <v>16</v>
      </c>
    </row>
    <row r="730" spans="1:4">
      <c r="A730" s="25">
        <f t="shared" si="70"/>
        <v>715</v>
      </c>
      <c r="B730" s="28" t="s">
        <v>1440</v>
      </c>
      <c r="C730" s="37" t="s">
        <v>1441</v>
      </c>
      <c r="D730" s="27">
        <v>18</v>
      </c>
    </row>
    <row r="731" spans="1:4">
      <c r="A731" s="25">
        <f t="shared" si="70"/>
        <v>716</v>
      </c>
      <c r="B731" s="28" t="s">
        <v>1442</v>
      </c>
      <c r="C731" s="37" t="s">
        <v>1443</v>
      </c>
      <c r="D731" s="27">
        <v>16</v>
      </c>
    </row>
    <row r="732" spans="1:4">
      <c r="A732" s="25">
        <f t="shared" si="70"/>
        <v>717</v>
      </c>
      <c r="B732" s="28" t="s">
        <v>1444</v>
      </c>
      <c r="C732" s="37" t="s">
        <v>1445</v>
      </c>
      <c r="D732" s="27">
        <v>22</v>
      </c>
    </row>
    <row r="733" spans="1:4">
      <c r="A733" s="25">
        <f t="shared" si="70"/>
        <v>718</v>
      </c>
      <c r="B733" s="28" t="s">
        <v>1446</v>
      </c>
      <c r="C733" s="37" t="s">
        <v>1447</v>
      </c>
      <c r="D733" s="27">
        <v>17</v>
      </c>
    </row>
    <row r="734" spans="1:4">
      <c r="A734" s="25">
        <f t="shared" si="70"/>
        <v>719</v>
      </c>
      <c r="B734" s="28" t="s">
        <v>1448</v>
      </c>
      <c r="C734" s="37" t="s">
        <v>1449</v>
      </c>
      <c r="D734" s="27">
        <v>16</v>
      </c>
    </row>
    <row r="735" spans="1:4">
      <c r="A735" s="25">
        <f t="shared" si="70"/>
        <v>720</v>
      </c>
      <c r="B735" s="28" t="s">
        <v>1450</v>
      </c>
      <c r="C735" s="37" t="s">
        <v>1451</v>
      </c>
      <c r="D735" s="27">
        <v>17</v>
      </c>
    </row>
    <row r="736" s="3" customFormat="1" spans="1:4">
      <c r="A736" s="61" t="s">
        <v>1452</v>
      </c>
      <c r="B736" s="62"/>
      <c r="C736" s="62"/>
      <c r="D736" s="63"/>
    </row>
    <row r="737" customFormat="1" spans="1:4">
      <c r="A737" s="28">
        <f>ROW()-16</f>
        <v>721</v>
      </c>
      <c r="B737" s="28" t="s">
        <v>1453</v>
      </c>
      <c r="C737" s="37" t="s">
        <v>1454</v>
      </c>
      <c r="D737" s="30">
        <v>42</v>
      </c>
    </row>
    <row r="738" customFormat="1" spans="1:4">
      <c r="A738" s="28">
        <f>ROW()-16</f>
        <v>722</v>
      </c>
      <c r="B738" s="28" t="s">
        <v>1455</v>
      </c>
      <c r="C738" s="37" t="s">
        <v>1456</v>
      </c>
      <c r="D738" s="30">
        <v>16</v>
      </c>
    </row>
    <row r="739" customFormat="1" spans="1:4">
      <c r="A739" s="28">
        <f>ROW()-16</f>
        <v>723</v>
      </c>
      <c r="B739" s="28" t="s">
        <v>1457</v>
      </c>
      <c r="C739" s="37" t="s">
        <v>1458</v>
      </c>
      <c r="D739" s="30">
        <v>16</v>
      </c>
    </row>
    <row r="740" customFormat="1" spans="1:4">
      <c r="A740" s="28">
        <f>ROW()-16</f>
        <v>724</v>
      </c>
      <c r="B740" s="28" t="s">
        <v>1459</v>
      </c>
      <c r="C740" s="37" t="s">
        <v>1460</v>
      </c>
      <c r="D740" s="30">
        <v>16</v>
      </c>
    </row>
    <row r="741" customFormat="1" spans="1:4">
      <c r="A741" s="28">
        <f>ROW()-16</f>
        <v>725</v>
      </c>
      <c r="B741" s="28" t="s">
        <v>1461</v>
      </c>
      <c r="C741" s="37" t="s">
        <v>1462</v>
      </c>
      <c r="D741" s="30">
        <v>16</v>
      </c>
    </row>
    <row r="742" spans="1:4">
      <c r="A742" s="70"/>
      <c r="B742" s="70"/>
      <c r="D742" s="71"/>
    </row>
    <row r="744" spans="1:4">
      <c r="A744" s="72" t="s">
        <v>1463</v>
      </c>
      <c r="B744" s="73"/>
      <c r="C744" s="73"/>
      <c r="D744" s="74"/>
    </row>
    <row r="745" spans="1:4">
      <c r="A745" s="47" t="s">
        <v>1464</v>
      </c>
      <c r="B745" s="75"/>
      <c r="C745" s="47" t="s">
        <v>1465</v>
      </c>
      <c r="D745" s="76"/>
    </row>
    <row r="746" spans="1:4">
      <c r="A746" s="47" t="s">
        <v>1466</v>
      </c>
      <c r="B746" s="75"/>
      <c r="C746" s="47"/>
      <c r="D746" s="76"/>
    </row>
    <row r="747" spans="1:4">
      <c r="A747" s="47" t="s">
        <v>1467</v>
      </c>
      <c r="B747" s="75"/>
      <c r="C747" s="47" t="s">
        <v>1468</v>
      </c>
      <c r="D747" s="76"/>
    </row>
    <row r="748" spans="1:4">
      <c r="A748" s="47" t="s">
        <v>1469</v>
      </c>
      <c r="B748" s="75"/>
      <c r="C748" s="47" t="s">
        <v>1470</v>
      </c>
      <c r="D748" s="76"/>
    </row>
    <row r="749" spans="1:4">
      <c r="A749" s="47" t="s">
        <v>1471</v>
      </c>
      <c r="B749" s="75"/>
      <c r="C749" s="77"/>
      <c r="D749" s="78"/>
    </row>
    <row r="750" spans="1:4">
      <c r="A750" s="47" t="s">
        <v>1472</v>
      </c>
      <c r="B750" s="75"/>
      <c r="C750" s="79"/>
      <c r="D750" s="80" t="s">
        <v>1473</v>
      </c>
    </row>
    <row r="751" spans="1:4">
      <c r="A751" s="47"/>
      <c r="B751" s="75"/>
      <c r="C751" s="79"/>
      <c r="D751" s="80"/>
    </row>
    <row r="752" spans="1:4">
      <c r="A752" s="47"/>
      <c r="B752" s="75"/>
      <c r="C752" s="79"/>
      <c r="D752" s="80"/>
    </row>
    <row r="753" spans="1:4">
      <c r="A753" s="81" t="s">
        <v>1474</v>
      </c>
      <c r="B753" s="82"/>
      <c r="C753" s="83"/>
      <c r="D753" s="84"/>
    </row>
    <row r="754" spans="1:4">
      <c r="A754" s="81" t="s">
        <v>1475</v>
      </c>
      <c r="B754" s="82"/>
      <c r="C754" s="83"/>
      <c r="D754" s="84"/>
    </row>
    <row r="755" spans="1:4">
      <c r="A755" s="81" t="s">
        <v>1476</v>
      </c>
      <c r="B755" s="47"/>
      <c r="C755" s="81"/>
      <c r="D755" s="76"/>
    </row>
    <row r="756" spans="1:4">
      <c r="A756" s="81" t="s">
        <v>1477</v>
      </c>
      <c r="B756" s="47"/>
      <c r="C756" s="81"/>
      <c r="D756" s="76"/>
    </row>
    <row r="757" spans="1:4">
      <c r="A757" s="81" t="s">
        <v>1478</v>
      </c>
      <c r="B757" s="47"/>
      <c r="C757" s="81"/>
      <c r="D757" s="76"/>
    </row>
    <row r="758" ht="18.95" customHeight="1" spans="1:4">
      <c r="A758" s="23" t="s">
        <v>1479</v>
      </c>
      <c r="B758" s="85"/>
      <c r="C758" s="23"/>
      <c r="D758" s="86"/>
    </row>
    <row r="759" ht="285" customHeight="1" spans="1:4">
      <c r="A759" s="87"/>
      <c r="B759" s="88"/>
      <c r="C759" s="88"/>
      <c r="D759" s="89"/>
    </row>
    <row r="760" spans="1:4">
      <c r="A760" s="81" t="s">
        <v>1480</v>
      </c>
      <c r="B760" s="85"/>
      <c r="C760" s="23"/>
      <c r="D760" s="86"/>
    </row>
    <row r="761" spans="1:4">
      <c r="A761" s="81" t="s">
        <v>1481</v>
      </c>
      <c r="B761" s="85"/>
      <c r="C761" s="23"/>
      <c r="D761" s="86"/>
    </row>
    <row r="762" spans="1:4">
      <c r="A762" s="81" t="s">
        <v>1482</v>
      </c>
      <c r="B762" s="85"/>
      <c r="C762" s="23"/>
      <c r="D762" s="86"/>
    </row>
    <row r="763" spans="1:4">
      <c r="A763" s="81" t="s">
        <v>1483</v>
      </c>
      <c r="B763" s="85"/>
      <c r="C763" s="23"/>
      <c r="D763" s="86"/>
    </row>
  </sheetData>
  <mergeCells count="40">
    <mergeCell ref="A2:D2"/>
    <mergeCell ref="A14:D14"/>
    <mergeCell ref="A15:D15"/>
    <mergeCell ref="A53:D53"/>
    <mergeCell ref="A144:D144"/>
    <mergeCell ref="A299:D299"/>
    <mergeCell ref="A388:D388"/>
    <mergeCell ref="A414:D414"/>
    <mergeCell ref="A449:D449"/>
    <mergeCell ref="A467:D467"/>
    <mergeCell ref="A484:D484"/>
    <mergeCell ref="A512:D512"/>
    <mergeCell ref="A561:D561"/>
    <mergeCell ref="A643:D643"/>
    <mergeCell ref="A736:D736"/>
    <mergeCell ref="A744:D744"/>
    <mergeCell ref="A745:B745"/>
    <mergeCell ref="C745:D745"/>
    <mergeCell ref="A746:B746"/>
    <mergeCell ref="C746:D746"/>
    <mergeCell ref="A747:B747"/>
    <mergeCell ref="C747:D747"/>
    <mergeCell ref="A748:B748"/>
    <mergeCell ref="C748:D748"/>
    <mergeCell ref="A749:B749"/>
    <mergeCell ref="C749:D749"/>
    <mergeCell ref="A750:C750"/>
    <mergeCell ref="A751:C751"/>
    <mergeCell ref="A752:C752"/>
    <mergeCell ref="A753:D753"/>
    <mergeCell ref="A754:D754"/>
    <mergeCell ref="A755:D755"/>
    <mergeCell ref="A756:D756"/>
    <mergeCell ref="A757:D757"/>
    <mergeCell ref="A758:D758"/>
    <mergeCell ref="A759:D759"/>
    <mergeCell ref="A760:D760"/>
    <mergeCell ref="A761:D761"/>
    <mergeCell ref="A762:D762"/>
    <mergeCell ref="A763:D763"/>
  </mergeCells>
  <printOptions horizontalCentered="1"/>
  <pageMargins left="0" right="0" top="0.51" bottom="0.47" header="0.28" footer="0.28"/>
  <pageSetup paperSize="13" orientation="portrait"/>
  <headerFooter alignWithMargins="0">
    <oddHeader>&amp;L&amp;9安科院图书    助力安全生产&amp;R&amp;9注：名称字体加粗为新书</oddHeader>
    <oddFooter>&amp;L&amp;10网址:www.chinasafety.ac.cn&amp;C&amp;10第&amp;P页&amp;R&amp;10咨询电话:010-64913859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admit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图书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admit</dc:creator>
  <cp:lastModifiedBy>YKP</cp:lastModifiedBy>
  <cp:revision>1</cp:revision>
  <dcterms:created xsi:type="dcterms:W3CDTF">2008-07-30T01:02:00Z</dcterms:created>
  <cp:lastPrinted>2016-04-05T03:02:00Z</cp:lastPrinted>
  <dcterms:modified xsi:type="dcterms:W3CDTF">2024-06-04T06:00:21Z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F85D0BC0432B4A6D933B05E754055F92</vt:lpwstr>
  </property>
</Properties>
</file>